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29"/>
  <workbookPr/>
  <mc:AlternateContent xmlns:mc="http://schemas.openxmlformats.org/markup-compatibility/2006">
    <mc:Choice Requires="x15">
      <x15ac:absPath xmlns:x15ac="http://schemas.microsoft.com/office/spreadsheetml/2010/11/ac" url="C:\Users\armando.tretti\Desktop\"/>
    </mc:Choice>
  </mc:AlternateContent>
  <xr:revisionPtr revIDLastSave="0" documentId="8_{1B91C843-21A8-9247-80B8-F951F63DD13D}" xr6:coauthVersionLast="47" xr6:coauthVersionMax="47" xr10:uidLastSave="{00000000-0000-0000-0000-000000000000}"/>
  <bookViews>
    <workbookView xWindow="0" yWindow="0" windowWidth="21600" windowHeight="9180" activeTab="2" xr2:uid="{00000000-000D-0000-FFFF-FFFF00000000}"/>
  </bookViews>
  <sheets>
    <sheet name="RICHIESTE ARRIVI" sheetId="1" r:id="rId1"/>
    <sheet name="RICHIESTE PARTENZE" sheetId="6" r:id="rId2"/>
    <sheet name="ARRIVI 0506 + GEST ALBERGHI" sheetId="2" r:id="rId3"/>
    <sheet name="ARRIVI 0606 + GEST ALBERGHI" sheetId="3" r:id="rId4"/>
    <sheet name="GEST ALBERGHI + PARTENZE" sheetId="4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1" l="1"/>
  <c r="B30" i="1"/>
  <c r="B28" i="1"/>
</calcChain>
</file>

<file path=xl/sharedStrings.xml><?xml version="1.0" encoding="utf-8"?>
<sst xmlns="http://schemas.openxmlformats.org/spreadsheetml/2006/main" count="329" uniqueCount="120">
  <si>
    <t>PROV</t>
  </si>
  <si>
    <t>DATA</t>
  </si>
  <si>
    <t>TIPOLOGIA</t>
  </si>
  <si>
    <t>ORA</t>
  </si>
  <si>
    <t>PASSEGGERI</t>
  </si>
  <si>
    <t>CARROZZINE</t>
  </si>
  <si>
    <t>DESTINAZIONE</t>
  </si>
  <si>
    <t>AUTISTA</t>
  </si>
  <si>
    <t>PULMINO</t>
  </si>
  <si>
    <t>CATANIA</t>
  </si>
  <si>
    <t>AEROPORTO</t>
  </si>
  <si>
    <t>MASTER</t>
  </si>
  <si>
    <t>BARI</t>
  </si>
  <si>
    <t>REGAL</t>
  </si>
  <si>
    <t>CASA FRANCO</t>
  </si>
  <si>
    <t>LEONESSA</t>
  </si>
  <si>
    <t>NOVOTEL</t>
  </si>
  <si>
    <t>VERONA</t>
  </si>
  <si>
    <t>STAZIONE</t>
  </si>
  <si>
    <t>INDUSTRIA</t>
  </si>
  <si>
    <t>FIRENZE</t>
  </si>
  <si>
    <t>FIERA</t>
  </si>
  <si>
    <t>??</t>
  </si>
  <si>
    <t>TORINO</t>
  </si>
  <si>
    <t>ROMA</t>
  </si>
  <si>
    <t>NAPOLI</t>
  </si>
  <si>
    <t>CAGLIARI</t>
  </si>
  <si>
    <t>MILANO</t>
  </si>
  <si>
    <t>PALERMO</t>
  </si>
  <si>
    <t>BG 07:30 - 2P - 1C</t>
  </si>
  <si>
    <t>BG 10:35 - 7P - 1C</t>
  </si>
  <si>
    <t>REGAL, CASA FRANCO, LEONESSA</t>
  </si>
  <si>
    <t>BG 10:50 - 5P - 1C</t>
  </si>
  <si>
    <t>NOVOTEL LEONESSA</t>
  </si>
  <si>
    <t>BG 13:50 - 6P - 2C</t>
  </si>
  <si>
    <t>MASTER INDUSTRIA</t>
  </si>
  <si>
    <t>FS 13:00 - 5P - 1C</t>
  </si>
  <si>
    <t>FIERA INDUSTRIA</t>
  </si>
  <si>
    <t>BG 14:05 - 4P - 2C</t>
  </si>
  <si>
    <t>BG 17:05 - 3P - 0C</t>
  </si>
  <si>
    <t>FS 20:31 - 7P - 0C</t>
  </si>
  <si>
    <t>FS 17:21 - 2P - 0C</t>
  </si>
  <si>
    <t>RECUPERO ALBERGHI</t>
  </si>
  <si>
    <t>RECUPRO ALBERGHI</t>
  </si>
  <si>
    <t>BG 10:55 - 3P - 0C</t>
  </si>
  <si>
    <t>FS 18:40 2P</t>
  </si>
  <si>
    <t xml:space="preserve">DATA: 05/06/2026 ARRIVI + GESTIONE ALBERGHI </t>
  </si>
  <si>
    <t>DATA: 06/06/2026 ARRIVI + GESTIONE ALBERGHI</t>
  </si>
  <si>
    <t>ALBERGHI</t>
  </si>
  <si>
    <t>DIRETTO PISCINA</t>
  </si>
  <si>
    <r>
      <t>FS 14:00 -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2"/>
        <color theme="0"/>
        <rFont val="Calibri"/>
        <family val="2"/>
        <scheme val="minor"/>
      </rPr>
      <t>9P</t>
    </r>
    <r>
      <rPr>
        <sz val="11"/>
        <color theme="1"/>
        <rFont val="Calibri"/>
        <family val="2"/>
        <scheme val="minor"/>
      </rPr>
      <t xml:space="preserve"> - 2C</t>
    </r>
  </si>
  <si>
    <t>9 POSTI</t>
  </si>
  <si>
    <t xml:space="preserve">FIERA INDUSTRIA </t>
  </si>
  <si>
    <t>REC HOTEL</t>
  </si>
  <si>
    <t>REGAL, FRANCO</t>
  </si>
  <si>
    <t>jolly</t>
  </si>
  <si>
    <t>SCOPA</t>
  </si>
  <si>
    <t>JOLLY</t>
  </si>
  <si>
    <t>BG 10:35 - 3P - 0C</t>
  </si>
  <si>
    <t>NOVOTEL/FIERA</t>
  </si>
  <si>
    <t>ASSIEME A FURGONE GIALLO</t>
  </si>
  <si>
    <t>DA DIVIDERSI CON FURG BLU</t>
  </si>
  <si>
    <t>DIRETTO PISCINA?</t>
  </si>
  <si>
    <t>DATA: 07/06/2026 GESTIONE ALBERGHI + PARTENZE</t>
  </si>
  <si>
    <t>BG 07:45 - 2P - 0C</t>
  </si>
  <si>
    <t>DATA PARTENZA</t>
  </si>
  <si>
    <t>SOCIETA'</t>
  </si>
  <si>
    <t>PO.HA.FI</t>
  </si>
  <si>
    <t xml:space="preserve">ASD LIFE </t>
  </si>
  <si>
    <t>WATERSPORTS NA</t>
  </si>
  <si>
    <t>BONI VINCENZO</t>
  </si>
  <si>
    <t>D'ACCOLTI</t>
  </si>
  <si>
    <t>NUOTO VALDIEVOLE</t>
  </si>
  <si>
    <t>MO ORI.NI</t>
  </si>
  <si>
    <t>POL AUGUSTA</t>
  </si>
  <si>
    <t>IL SOTTOMARINO</t>
  </si>
  <si>
    <t>NOIVED NAPOLI</t>
  </si>
  <si>
    <t>FERRINI CAGLIARI</t>
  </si>
  <si>
    <t>IL FARO</t>
  </si>
  <si>
    <t>ZERO9 TEAM</t>
  </si>
  <si>
    <t>ROERO</t>
  </si>
  <si>
    <t>4SPA SPORT</t>
  </si>
  <si>
    <t>ROXENA SPORT</t>
  </si>
  <si>
    <t>ONDE BLU</t>
  </si>
  <si>
    <t>PICCININI</t>
  </si>
  <si>
    <t>FFSS</t>
  </si>
  <si>
    <t>FFSS PART</t>
  </si>
  <si>
    <t>WATERSPORT</t>
  </si>
  <si>
    <t>DIR FFSS PART</t>
  </si>
  <si>
    <t>BONI</t>
  </si>
  <si>
    <t>BG 19 1P</t>
  </si>
  <si>
    <t>BG 21:35 4P</t>
  </si>
  <si>
    <r>
      <rPr>
        <b/>
        <sz val="12"/>
        <color rgb="FFFF0000"/>
        <rFont val="Calibri"/>
        <family val="2"/>
        <scheme val="minor"/>
      </rPr>
      <t>2 LEONESSA VANNO BG</t>
    </r>
    <r>
      <rPr>
        <b/>
        <sz val="12"/>
        <color theme="0"/>
        <rFont val="Calibri"/>
        <family val="2"/>
        <scheme val="minor"/>
      </rPr>
      <t xml:space="preserve"> </t>
    </r>
    <r>
      <rPr>
        <b/>
        <sz val="11"/>
        <color theme="0" tint="-4.9989318521683403E-2"/>
        <rFont val="Calibri"/>
        <family val="2"/>
        <scheme val="minor"/>
      </rPr>
      <t>+ RIT PISCINA</t>
    </r>
  </si>
  <si>
    <t>2P NOIVED</t>
  </si>
  <si>
    <t>7P ROERO</t>
  </si>
  <si>
    <t>3P WATERSP</t>
  </si>
  <si>
    <t>2P VALDIEVOLE</t>
  </si>
  <si>
    <t xml:space="preserve">BG </t>
  </si>
  <si>
    <t>BG</t>
  </si>
  <si>
    <t>4P ONDE BLU</t>
  </si>
  <si>
    <t>5P +1 C</t>
  </si>
  <si>
    <t>5P</t>
  </si>
  <si>
    <t>MORINI + SOTTOMARINO</t>
  </si>
  <si>
    <t>8P 3C</t>
  </si>
  <si>
    <t>ROXENA + PICCININI</t>
  </si>
  <si>
    <t>FURG</t>
  </si>
  <si>
    <t>8P</t>
  </si>
  <si>
    <t>9P</t>
  </si>
  <si>
    <t>18:00 O PRIMA</t>
  </si>
  <si>
    <t>3P</t>
  </si>
  <si>
    <t>AUGUSTA</t>
  </si>
  <si>
    <t>4SPA + FERRINI</t>
  </si>
  <si>
    <t>6P + 2C</t>
  </si>
  <si>
    <t>IGEA</t>
  </si>
  <si>
    <t>GEST ORAZIO SCIANGUETTA CON VEICOLO POLISPORTIVA</t>
  </si>
  <si>
    <t>USARE JOLLY PER LE 9PERSONE x 4 persone Sepe e padre</t>
  </si>
  <si>
    <t>+ Marigliano e De simone</t>
  </si>
  <si>
    <t>Marigliano +1</t>
  </si>
  <si>
    <t>Master+industria</t>
  </si>
  <si>
    <t>industria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</si>
</sst>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58">
    <xf numFmtId="0" fontId="0" fillId="0" borderId="0" xfId="0"/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3" borderId="0" xfId="0" applyFill="1" applyAlignment="1">
      <alignment horizontal="center" vertical="center"/>
    </xf>
    <xf numFmtId="0" fontId="0" fillId="4" borderId="0" xfId="0" applyFill="1" applyBorder="1" applyAlignment="1"/>
    <xf numFmtId="0" fontId="0" fillId="0" borderId="0" xfId="0" applyFill="1" applyAlignment="1"/>
    <xf numFmtId="0" fontId="0" fillId="4" borderId="0" xfId="0" applyFill="1" applyAlignment="1">
      <alignment horizontal="center" vertical="center"/>
    </xf>
    <xf numFmtId="0" fontId="0" fillId="0" borderId="0" xfId="0" applyAlignment="1"/>
    <xf numFmtId="0" fontId="0" fillId="0" borderId="0" xfId="0" applyFill="1"/>
    <xf numFmtId="0" fontId="0" fillId="5" borderId="0" xfId="0" applyFill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0" fontId="0" fillId="5" borderId="1" xfId="0" applyFill="1" applyBorder="1" applyAlignment="1"/>
    <xf numFmtId="0" fontId="0" fillId="5" borderId="2" xfId="0" applyFill="1" applyBorder="1" applyAlignment="1"/>
    <xf numFmtId="0" fontId="0" fillId="5" borderId="3" xfId="0" applyFill="1" applyBorder="1" applyAlignment="1"/>
    <xf numFmtId="0" fontId="0" fillId="5" borderId="4" xfId="0" applyFill="1" applyBorder="1" applyAlignment="1"/>
    <xf numFmtId="0" fontId="0" fillId="5" borderId="0" xfId="0" applyFill="1" applyBorder="1" applyAlignment="1"/>
    <xf numFmtId="0" fontId="0" fillId="5" borderId="5" xfId="0" applyFill="1" applyBorder="1" applyAlignment="1"/>
    <xf numFmtId="0" fontId="0" fillId="5" borderId="6" xfId="0" applyFill="1" applyBorder="1" applyAlignment="1"/>
    <xf numFmtId="0" fontId="0" fillId="5" borderId="7" xfId="0" applyFill="1" applyBorder="1" applyAlignment="1"/>
    <xf numFmtId="0" fontId="0" fillId="5" borderId="8" xfId="0" applyFill="1" applyBorder="1" applyAlignment="1"/>
    <xf numFmtId="0" fontId="0" fillId="4" borderId="1" xfId="0" applyFill="1" applyBorder="1" applyAlignment="1"/>
    <xf numFmtId="0" fontId="0" fillId="4" borderId="2" xfId="0" applyFill="1" applyBorder="1" applyAlignment="1"/>
    <xf numFmtId="0" fontId="0" fillId="4" borderId="3" xfId="0" applyFill="1" applyBorder="1" applyAlignment="1"/>
    <xf numFmtId="0" fontId="0" fillId="4" borderId="4" xfId="0" applyFill="1" applyBorder="1" applyAlignment="1"/>
    <xf numFmtId="0" fontId="0" fillId="4" borderId="5" xfId="0" applyFill="1" applyBorder="1" applyAlignment="1"/>
    <xf numFmtId="0" fontId="0" fillId="4" borderId="6" xfId="0" applyFill="1" applyBorder="1" applyAlignment="1"/>
    <xf numFmtId="0" fontId="0" fillId="4" borderId="7" xfId="0" applyFill="1" applyBorder="1" applyAlignment="1"/>
    <xf numFmtId="0" fontId="0" fillId="4" borderId="8" xfId="0" applyFill="1" applyBorder="1" applyAlignment="1"/>
    <xf numFmtId="0" fontId="0" fillId="0" borderId="0" xfId="0" applyFill="1" applyBorder="1" applyAlignment="1"/>
    <xf numFmtId="0" fontId="0" fillId="2" borderId="1" xfId="0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/>
    <xf numFmtId="0" fontId="0" fillId="2" borderId="5" xfId="0" applyFill="1" applyBorder="1" applyAlignment="1"/>
    <xf numFmtId="0" fontId="0" fillId="2" borderId="6" xfId="0" applyFill="1" applyBorder="1" applyAlignment="1"/>
    <xf numFmtId="0" fontId="0" fillId="2" borderId="8" xfId="0" applyFill="1" applyBorder="1" applyAlignment="1"/>
    <xf numFmtId="16" fontId="0" fillId="5" borderId="9" xfId="0" applyNumberFormat="1" applyFill="1" applyBorder="1"/>
    <xf numFmtId="0" fontId="0" fillId="5" borderId="10" xfId="0" applyFill="1" applyBorder="1"/>
    <xf numFmtId="20" fontId="0" fillId="5" borderId="10" xfId="0" applyNumberFormat="1" applyFill="1" applyBorder="1"/>
    <xf numFmtId="0" fontId="0" fillId="5" borderId="11" xfId="0" applyFill="1" applyBorder="1"/>
    <xf numFmtId="16" fontId="0" fillId="4" borderId="12" xfId="0" applyNumberFormat="1" applyFill="1" applyBorder="1"/>
    <xf numFmtId="0" fontId="0" fillId="4" borderId="13" xfId="0" applyFill="1" applyBorder="1"/>
    <xf numFmtId="20" fontId="0" fillId="4" borderId="13" xfId="0" applyNumberFormat="1" applyFill="1" applyBorder="1"/>
    <xf numFmtId="0" fontId="0" fillId="4" borderId="14" xfId="0" applyFill="1" applyBorder="1"/>
    <xf numFmtId="16" fontId="0" fillId="4" borderId="15" xfId="0" applyNumberFormat="1" applyFill="1" applyBorder="1"/>
    <xf numFmtId="0" fontId="0" fillId="4" borderId="0" xfId="0" applyFill="1" applyBorder="1"/>
    <xf numFmtId="20" fontId="0" fillId="4" borderId="0" xfId="0" applyNumberFormat="1" applyFill="1" applyBorder="1"/>
    <xf numFmtId="0" fontId="0" fillId="4" borderId="16" xfId="0" applyFill="1" applyBorder="1"/>
    <xf numFmtId="16" fontId="0" fillId="4" borderId="17" xfId="0" applyNumberFormat="1" applyFill="1" applyBorder="1"/>
    <xf numFmtId="0" fontId="0" fillId="4" borderId="18" xfId="0" applyFill="1" applyBorder="1"/>
    <xf numFmtId="20" fontId="0" fillId="4" borderId="18" xfId="0" applyNumberFormat="1" applyFill="1" applyBorder="1"/>
    <xf numFmtId="0" fontId="0" fillId="4" borderId="19" xfId="0" applyFill="1" applyBorder="1"/>
    <xf numFmtId="16" fontId="0" fillId="5" borderId="12" xfId="0" applyNumberFormat="1" applyFill="1" applyBorder="1"/>
    <xf numFmtId="0" fontId="0" fillId="5" borderId="13" xfId="0" applyFill="1" applyBorder="1"/>
    <xf numFmtId="20" fontId="0" fillId="5" borderId="13" xfId="0" applyNumberFormat="1" applyFill="1" applyBorder="1"/>
    <xf numFmtId="0" fontId="0" fillId="5" borderId="14" xfId="0" applyFill="1" applyBorder="1"/>
    <xf numFmtId="16" fontId="0" fillId="5" borderId="17" xfId="0" applyNumberFormat="1" applyFill="1" applyBorder="1"/>
    <xf numFmtId="0" fontId="0" fillId="5" borderId="18" xfId="0" applyFill="1" applyBorder="1"/>
    <xf numFmtId="20" fontId="0" fillId="5" borderId="18" xfId="0" applyNumberFormat="1" applyFill="1" applyBorder="1"/>
    <xf numFmtId="0" fontId="0" fillId="5" borderId="19" xfId="0" applyFill="1" applyBorder="1"/>
    <xf numFmtId="16" fontId="0" fillId="2" borderId="12" xfId="0" applyNumberFormat="1" applyFill="1" applyBorder="1"/>
    <xf numFmtId="0" fontId="0" fillId="2" borderId="13" xfId="0" applyFill="1" applyBorder="1"/>
    <xf numFmtId="20" fontId="0" fillId="2" borderId="13" xfId="0" applyNumberFormat="1" applyFill="1" applyBorder="1"/>
    <xf numFmtId="0" fontId="0" fillId="2" borderId="14" xfId="0" applyFill="1" applyBorder="1"/>
    <xf numFmtId="16" fontId="0" fillId="2" borderId="17" xfId="0" applyNumberFormat="1" applyFill="1" applyBorder="1"/>
    <xf numFmtId="0" fontId="0" fillId="2" borderId="18" xfId="0" applyFill="1" applyBorder="1"/>
    <xf numFmtId="20" fontId="0" fillId="2" borderId="18" xfId="0" applyNumberFormat="1" applyFill="1" applyBorder="1"/>
    <xf numFmtId="0" fontId="0" fillId="2" borderId="19" xfId="0" applyFill="1" applyBorder="1"/>
    <xf numFmtId="16" fontId="0" fillId="2" borderId="9" xfId="0" applyNumberFormat="1" applyFill="1" applyBorder="1"/>
    <xf numFmtId="0" fontId="0" fillId="2" borderId="10" xfId="0" applyFill="1" applyBorder="1"/>
    <xf numFmtId="20" fontId="0" fillId="2" borderId="10" xfId="0" applyNumberFormat="1" applyFill="1" applyBorder="1"/>
    <xf numFmtId="0" fontId="0" fillId="2" borderId="11" xfId="0" applyFill="1" applyBorder="1"/>
    <xf numFmtId="16" fontId="0" fillId="7" borderId="0" xfId="0" applyNumberFormat="1" applyFill="1"/>
    <xf numFmtId="0" fontId="0" fillId="7" borderId="0" xfId="0" applyFill="1"/>
    <xf numFmtId="20" fontId="0" fillId="7" borderId="0" xfId="0" applyNumberFormat="1" applyFill="1"/>
    <xf numFmtId="0" fontId="0" fillId="8" borderId="1" xfId="0" applyFill="1" applyBorder="1" applyAlignment="1"/>
    <xf numFmtId="0" fontId="0" fillId="8" borderId="3" xfId="0" applyFill="1" applyBorder="1" applyAlignment="1"/>
    <xf numFmtId="0" fontId="0" fillId="8" borderId="4" xfId="0" applyFill="1" applyBorder="1" applyAlignment="1"/>
    <xf numFmtId="0" fontId="0" fillId="8" borderId="5" xfId="0" applyFill="1" applyBorder="1" applyAlignment="1"/>
    <xf numFmtId="0" fontId="0" fillId="8" borderId="6" xfId="0" applyFill="1" applyBorder="1" applyAlignment="1"/>
    <xf numFmtId="0" fontId="0" fillId="8" borderId="8" xfId="0" applyFill="1" applyBorder="1" applyAlignment="1"/>
    <xf numFmtId="0" fontId="0" fillId="10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/>
    <xf numFmtId="0" fontId="0" fillId="5" borderId="0" xfId="0" applyFill="1" applyAlignment="1">
      <alignment horizontal="center" vertical="center"/>
    </xf>
    <xf numFmtId="0" fontId="0" fillId="2" borderId="2" xfId="0" applyFill="1" applyBorder="1" applyAlignment="1"/>
    <xf numFmtId="0" fontId="0" fillId="2" borderId="0" xfId="0" applyFill="1" applyBorder="1" applyAlignment="1"/>
    <xf numFmtId="0" fontId="0" fillId="2" borderId="7" xfId="0" applyFill="1" applyBorder="1" applyAlignment="1"/>
    <xf numFmtId="0" fontId="0" fillId="0" borderId="0" xfId="0" applyAlignment="1">
      <alignment horizontal="center"/>
    </xf>
    <xf numFmtId="0" fontId="0" fillId="0" borderId="12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9" xfId="0" applyBorder="1"/>
    <xf numFmtId="0" fontId="5" fillId="5" borderId="6" xfId="0" applyFont="1" applyFill="1" applyBorder="1" applyAlignment="1"/>
    <xf numFmtId="0" fontId="5" fillId="4" borderId="6" xfId="0" applyFont="1" applyFill="1" applyBorder="1" applyAlignment="1"/>
    <xf numFmtId="0" fontId="5" fillId="2" borderId="6" xfId="0" applyFont="1" applyFill="1" applyBorder="1" applyAlignment="1"/>
    <xf numFmtId="0" fontId="0" fillId="11" borderId="3" xfId="0" applyFill="1" applyBorder="1" applyAlignment="1"/>
    <xf numFmtId="0" fontId="0" fillId="11" borderId="5" xfId="0" applyFill="1" applyBorder="1" applyAlignment="1"/>
    <xf numFmtId="0" fontId="0" fillId="11" borderId="8" xfId="0" applyFill="1" applyBorder="1" applyAlignment="1"/>
    <xf numFmtId="0" fontId="0" fillId="11" borderId="20" xfId="0" applyFill="1" applyBorder="1" applyAlignment="1"/>
    <xf numFmtId="0" fontId="0" fillId="11" borderId="21" xfId="0" applyFill="1" applyBorder="1" applyAlignment="1"/>
    <xf numFmtId="0" fontId="0" fillId="11" borderId="22" xfId="0" applyFill="1" applyBorder="1" applyAlignment="1"/>
    <xf numFmtId="0" fontId="0" fillId="8" borderId="20" xfId="0" applyFill="1" applyBorder="1" applyAlignment="1"/>
    <xf numFmtId="0" fontId="0" fillId="8" borderId="21" xfId="0" applyFill="1" applyBorder="1" applyAlignment="1"/>
    <xf numFmtId="0" fontId="0" fillId="8" borderId="22" xfId="0" applyFill="1" applyBorder="1" applyAlignment="1"/>
    <xf numFmtId="0" fontId="0" fillId="12" borderId="20" xfId="0" applyFill="1" applyBorder="1" applyAlignment="1"/>
    <xf numFmtId="0" fontId="0" fillId="12" borderId="21" xfId="0" applyFill="1" applyBorder="1" applyAlignment="1"/>
    <xf numFmtId="0" fontId="0" fillId="12" borderId="22" xfId="0" applyFill="1" applyBorder="1" applyAlignment="1"/>
    <xf numFmtId="0" fontId="0" fillId="12" borderId="1" xfId="0" applyFill="1" applyBorder="1" applyAlignment="1"/>
    <xf numFmtId="0" fontId="0" fillId="12" borderId="3" xfId="0" applyFill="1" applyBorder="1" applyAlignment="1"/>
    <xf numFmtId="0" fontId="0" fillId="12" borderId="4" xfId="0" applyFill="1" applyBorder="1" applyAlignment="1"/>
    <xf numFmtId="0" fontId="0" fillId="12" borderId="5" xfId="0" applyFill="1" applyBorder="1" applyAlignment="1"/>
    <xf numFmtId="0" fontId="0" fillId="12" borderId="6" xfId="0" applyFill="1" applyBorder="1" applyAlignment="1"/>
    <xf numFmtId="0" fontId="0" fillId="12" borderId="8" xfId="0" applyFill="1" applyBorder="1" applyAlignment="1"/>
    <xf numFmtId="0" fontId="0" fillId="0" borderId="0" xfId="0" applyFill="1" applyBorder="1"/>
    <xf numFmtId="164" fontId="2" fillId="0" borderId="0" xfId="0" applyNumberFormat="1" applyFont="1" applyFill="1" applyBorder="1" applyAlignment="1">
      <alignment horizontal="center"/>
    </xf>
    <xf numFmtId="0" fontId="0" fillId="9" borderId="20" xfId="0" applyFill="1" applyBorder="1" applyAlignment="1"/>
    <xf numFmtId="0" fontId="0" fillId="9" borderId="21" xfId="0" applyFill="1" applyBorder="1" applyAlignment="1"/>
    <xf numFmtId="0" fontId="0" fillId="9" borderId="22" xfId="0" applyFill="1" applyBorder="1" applyAlignment="1"/>
    <xf numFmtId="0" fontId="0" fillId="13" borderId="20" xfId="0" applyFill="1" applyBorder="1" applyAlignment="1"/>
    <xf numFmtId="0" fontId="0" fillId="13" borderId="21" xfId="0" applyFill="1" applyBorder="1" applyAlignment="1"/>
    <xf numFmtId="0" fontId="0" fillId="13" borderId="22" xfId="0" applyFill="1" applyBorder="1" applyAlignment="1"/>
    <xf numFmtId="0" fontId="0" fillId="13" borderId="0" xfId="0" applyFill="1" applyAlignment="1">
      <alignment horizontal="center" vertical="center"/>
    </xf>
    <xf numFmtId="0" fontId="4" fillId="2" borderId="6" xfId="0" applyFont="1" applyFill="1" applyBorder="1" applyAlignment="1"/>
    <xf numFmtId="0" fontId="0" fillId="8" borderId="1" xfId="0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5" fillId="8" borderId="6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16" fontId="0" fillId="4" borderId="0" xfId="0" applyNumberFormat="1" applyFill="1" applyBorder="1"/>
    <xf numFmtId="16" fontId="0" fillId="14" borderId="9" xfId="0" applyNumberFormat="1" applyFill="1" applyBorder="1"/>
    <xf numFmtId="0" fontId="0" fillId="14" borderId="10" xfId="0" applyFill="1" applyBorder="1"/>
    <xf numFmtId="20" fontId="0" fillId="14" borderId="10" xfId="0" applyNumberFormat="1" applyFill="1" applyBorder="1"/>
    <xf numFmtId="0" fontId="0" fillId="14" borderId="11" xfId="0" applyFill="1" applyBorder="1"/>
    <xf numFmtId="0" fontId="8" fillId="13" borderId="20" xfId="0" applyFont="1" applyFill="1" applyBorder="1" applyAlignment="1"/>
    <xf numFmtId="0" fontId="8" fillId="13" borderId="21" xfId="0" applyFont="1" applyFill="1" applyBorder="1" applyAlignment="1"/>
    <xf numFmtId="0" fontId="8" fillId="5" borderId="1" xfId="0" applyFont="1" applyFill="1" applyBorder="1" applyAlignment="1"/>
    <xf numFmtId="0" fontId="8" fillId="5" borderId="4" xfId="0" applyFont="1" applyFill="1" applyBorder="1" applyAlignment="1"/>
    <xf numFmtId="0" fontId="10" fillId="5" borderId="6" xfId="0" applyFont="1" applyFill="1" applyBorder="1" applyAlignment="1"/>
    <xf numFmtId="0" fontId="0" fillId="11" borderId="0" xfId="0" applyFill="1" applyBorder="1"/>
    <xf numFmtId="20" fontId="0" fillId="11" borderId="0" xfId="0" applyNumberFormat="1" applyFill="1" applyBorder="1"/>
    <xf numFmtId="16" fontId="0" fillId="11" borderId="9" xfId="0" applyNumberFormat="1" applyFill="1" applyBorder="1"/>
    <xf numFmtId="0" fontId="0" fillId="11" borderId="10" xfId="0" applyFill="1" applyBorder="1"/>
    <xf numFmtId="20" fontId="0" fillId="11" borderId="10" xfId="0" applyNumberFormat="1" applyFill="1" applyBorder="1"/>
    <xf numFmtId="0" fontId="0" fillId="11" borderId="11" xfId="0" applyFill="1" applyBorder="1"/>
    <xf numFmtId="0" fontId="0" fillId="9" borderId="0" xfId="0" applyFill="1" applyBorder="1"/>
    <xf numFmtId="20" fontId="0" fillId="9" borderId="0" xfId="0" applyNumberFormat="1" applyFill="1" applyBorder="1"/>
    <xf numFmtId="16" fontId="0" fillId="9" borderId="9" xfId="0" applyNumberFormat="1" applyFill="1" applyBorder="1"/>
    <xf numFmtId="0" fontId="0" fillId="9" borderId="10" xfId="0" applyFill="1" applyBorder="1"/>
    <xf numFmtId="20" fontId="0" fillId="9" borderId="10" xfId="0" applyNumberFormat="1" applyFill="1" applyBorder="1"/>
    <xf numFmtId="0" fontId="0" fillId="9" borderId="11" xfId="0" applyFill="1" applyBorder="1"/>
    <xf numFmtId="16" fontId="0" fillId="12" borderId="9" xfId="0" applyNumberFormat="1" applyFill="1" applyBorder="1"/>
    <xf numFmtId="0" fontId="0" fillId="12" borderId="10" xfId="0" applyFill="1" applyBorder="1"/>
    <xf numFmtId="20" fontId="0" fillId="12" borderId="10" xfId="0" applyNumberFormat="1" applyFill="1" applyBorder="1"/>
    <xf numFmtId="0" fontId="0" fillId="12" borderId="11" xfId="0" applyFill="1" applyBorder="1"/>
    <xf numFmtId="16" fontId="0" fillId="12" borderId="12" xfId="0" applyNumberFormat="1" applyFill="1" applyBorder="1"/>
    <xf numFmtId="0" fontId="0" fillId="12" borderId="13" xfId="0" applyFill="1" applyBorder="1"/>
    <xf numFmtId="20" fontId="0" fillId="12" borderId="13" xfId="0" applyNumberFormat="1" applyFill="1" applyBorder="1"/>
    <xf numFmtId="0" fontId="0" fillId="12" borderId="14" xfId="0" applyFill="1" applyBorder="1"/>
    <xf numFmtId="16" fontId="0" fillId="12" borderId="17" xfId="0" applyNumberFormat="1" applyFill="1" applyBorder="1"/>
    <xf numFmtId="0" fontId="0" fillId="12" borderId="18" xfId="0" applyFill="1" applyBorder="1"/>
    <xf numFmtId="20" fontId="0" fillId="12" borderId="18" xfId="0" applyNumberFormat="1" applyFill="1" applyBorder="1"/>
    <xf numFmtId="0" fontId="0" fillId="12" borderId="19" xfId="0" applyFill="1" applyBorder="1"/>
    <xf numFmtId="0" fontId="0" fillId="9" borderId="23" xfId="0" applyFill="1" applyBorder="1" applyAlignment="1"/>
    <xf numFmtId="0" fontId="0" fillId="9" borderId="24" xfId="0" applyFill="1" applyBorder="1" applyAlignment="1"/>
    <xf numFmtId="0" fontId="0" fillId="9" borderId="25" xfId="0" applyFill="1" applyBorder="1" applyAlignment="1"/>
    <xf numFmtId="0" fontId="0" fillId="16" borderId="23" xfId="0" applyFill="1" applyBorder="1" applyAlignment="1"/>
    <xf numFmtId="0" fontId="0" fillId="16" borderId="24" xfId="0" applyFill="1" applyBorder="1" applyAlignment="1"/>
    <xf numFmtId="0" fontId="0" fillId="16" borderId="25" xfId="0" applyFill="1" applyBorder="1" applyAlignment="1"/>
    <xf numFmtId="16" fontId="0" fillId="16" borderId="9" xfId="0" applyNumberFormat="1" applyFill="1" applyBorder="1"/>
    <xf numFmtId="0" fontId="0" fillId="16" borderId="10" xfId="0" applyFill="1" applyBorder="1"/>
    <xf numFmtId="20" fontId="0" fillId="16" borderId="10" xfId="0" applyNumberFormat="1" applyFill="1" applyBorder="1"/>
    <xf numFmtId="0" fontId="0" fillId="16" borderId="11" xfId="0" applyFill="1" applyBorder="1"/>
    <xf numFmtId="16" fontId="0" fillId="9" borderId="12" xfId="0" applyNumberFormat="1" applyFill="1" applyBorder="1"/>
    <xf numFmtId="0" fontId="0" fillId="9" borderId="13" xfId="0" applyFill="1" applyBorder="1"/>
    <xf numFmtId="20" fontId="0" fillId="9" borderId="13" xfId="0" applyNumberFormat="1" applyFill="1" applyBorder="1"/>
    <xf numFmtId="0" fontId="0" fillId="9" borderId="14" xfId="0" applyFill="1" applyBorder="1"/>
    <xf numFmtId="16" fontId="0" fillId="9" borderId="15" xfId="0" applyNumberFormat="1" applyFill="1" applyBorder="1"/>
    <xf numFmtId="0" fontId="0" fillId="9" borderId="16" xfId="0" applyFill="1" applyBorder="1"/>
    <xf numFmtId="16" fontId="0" fillId="9" borderId="17" xfId="0" applyNumberFormat="1" applyFill="1" applyBorder="1"/>
    <xf numFmtId="0" fontId="0" fillId="9" borderId="18" xfId="0" applyFill="1" applyBorder="1"/>
    <xf numFmtId="20" fontId="0" fillId="9" borderId="18" xfId="0" applyNumberFormat="1" applyFill="1" applyBorder="1"/>
    <xf numFmtId="0" fontId="0" fillId="9" borderId="19" xfId="0" applyFill="1" applyBorder="1"/>
    <xf numFmtId="16" fontId="0" fillId="11" borderId="12" xfId="0" applyNumberFormat="1" applyFill="1" applyBorder="1"/>
    <xf numFmtId="0" fontId="0" fillId="11" borderId="13" xfId="0" applyFill="1" applyBorder="1"/>
    <xf numFmtId="20" fontId="0" fillId="11" borderId="13" xfId="0" applyNumberFormat="1" applyFill="1" applyBorder="1"/>
    <xf numFmtId="0" fontId="0" fillId="11" borderId="14" xfId="0" applyFill="1" applyBorder="1"/>
    <xf numFmtId="16" fontId="0" fillId="11" borderId="15" xfId="0" applyNumberFormat="1" applyFill="1" applyBorder="1"/>
    <xf numFmtId="0" fontId="0" fillId="11" borderId="16" xfId="0" applyFill="1" applyBorder="1"/>
    <xf numFmtId="16" fontId="0" fillId="11" borderId="17" xfId="0" applyNumberFormat="1" applyFill="1" applyBorder="1"/>
    <xf numFmtId="0" fontId="0" fillId="11" borderId="18" xfId="0" applyFill="1" applyBorder="1"/>
    <xf numFmtId="20" fontId="0" fillId="11" borderId="18" xfId="0" applyNumberFormat="1" applyFill="1" applyBorder="1"/>
    <xf numFmtId="0" fontId="0" fillId="11" borderId="19" xfId="0" applyFill="1" applyBorder="1"/>
    <xf numFmtId="0" fontId="0" fillId="16" borderId="23" xfId="0" applyFill="1" applyBorder="1"/>
    <xf numFmtId="0" fontId="0" fillId="16" borderId="24" xfId="0" applyFill="1" applyBorder="1"/>
    <xf numFmtId="0" fontId="0" fillId="16" borderId="25" xfId="0" applyFill="1" applyBorder="1"/>
    <xf numFmtId="0" fontId="0" fillId="9" borderId="23" xfId="0" applyFill="1" applyBorder="1"/>
    <xf numFmtId="0" fontId="0" fillId="9" borderId="24" xfId="0" applyFill="1" applyBorder="1"/>
    <xf numFmtId="0" fontId="0" fillId="9" borderId="25" xfId="0" applyFill="1" applyBorder="1"/>
    <xf numFmtId="0" fontId="0" fillId="7" borderId="0" xfId="0" applyFill="1" applyBorder="1"/>
    <xf numFmtId="0" fontId="0" fillId="7" borderId="0" xfId="0" quotePrefix="1" applyFill="1"/>
    <xf numFmtId="0" fontId="5" fillId="11" borderId="22" xfId="0" applyFont="1" applyFill="1" applyBorder="1" applyAlignment="1"/>
    <xf numFmtId="16" fontId="0" fillId="15" borderId="15" xfId="0" applyNumberFormat="1" applyFill="1" applyBorder="1"/>
    <xf numFmtId="0" fontId="0" fillId="15" borderId="0" xfId="0" applyFill="1" applyBorder="1"/>
    <xf numFmtId="20" fontId="0" fillId="15" borderId="0" xfId="0" applyNumberFormat="1" applyFill="1" applyBorder="1"/>
    <xf numFmtId="0" fontId="0" fillId="15" borderId="16" xfId="0" applyFill="1" applyBorder="1"/>
    <xf numFmtId="16" fontId="0" fillId="15" borderId="0" xfId="0" applyNumberFormat="1" applyFill="1" applyBorder="1"/>
    <xf numFmtId="1" fontId="0" fillId="15" borderId="0" xfId="0" applyNumberFormat="1" applyFill="1" applyBorder="1"/>
    <xf numFmtId="0" fontId="1" fillId="10" borderId="0" xfId="0" applyFont="1" applyFill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4" fontId="3" fillId="0" borderId="0" xfId="0" applyNumberFormat="1" applyFont="1" applyAlignment="1"/>
    <xf numFmtId="0" fontId="0" fillId="0" borderId="0" xfId="0" applyAlignment="1"/>
    <xf numFmtId="0" fontId="1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7" borderId="13" xfId="0" applyFill="1" applyBorder="1" applyAlignment="1"/>
    <xf numFmtId="0" fontId="1" fillId="13" borderId="0" xfId="0" applyFont="1" applyFill="1" applyAlignment="1">
      <alignment horizontal="center" vertical="center"/>
    </xf>
    <xf numFmtId="0" fontId="0" fillId="13" borderId="0" xfId="0" applyFill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"/>
  <sheetViews>
    <sheetView workbookViewId="0">
      <selection activeCell="H34" sqref="H34"/>
    </sheetView>
  </sheetViews>
  <sheetFormatPr defaultRowHeight="15" x14ac:dyDescent="0.2"/>
  <cols>
    <col min="1" max="1" width="14.390625" customWidth="1"/>
    <col min="2" max="2" width="14.2578125" customWidth="1"/>
    <col min="3" max="3" width="14.125" customWidth="1"/>
    <col min="5" max="5" width="14.52734375" customWidth="1"/>
    <col min="6" max="6" width="14.796875" customWidth="1"/>
    <col min="7" max="7" width="16.0078125" customWidth="1"/>
    <col min="8" max="8" width="11.97265625" customWidth="1"/>
    <col min="9" max="9" width="11.56640625" customWidth="1"/>
  </cols>
  <sheetData>
    <row r="1" spans="1:9" x14ac:dyDescent="0.2">
      <c r="A1" t="s">
        <v>1</v>
      </c>
      <c r="B1" t="s">
        <v>0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ht="15.75" thickBot="1" x14ac:dyDescent="0.25">
      <c r="A2" s="71">
        <v>46177</v>
      </c>
      <c r="B2" s="72" t="s">
        <v>9</v>
      </c>
      <c r="C2" s="72" t="s">
        <v>10</v>
      </c>
      <c r="D2" s="73">
        <v>0.60763888888888895</v>
      </c>
      <c r="E2" s="72">
        <v>4</v>
      </c>
      <c r="F2" s="72">
        <v>0</v>
      </c>
      <c r="G2" s="72" t="s">
        <v>11</v>
      </c>
    </row>
    <row r="3" spans="1:9" ht="15.75" thickBot="1" x14ac:dyDescent="0.25">
      <c r="A3" s="35">
        <v>46178</v>
      </c>
      <c r="B3" s="36" t="s">
        <v>26</v>
      </c>
      <c r="C3" s="36" t="s">
        <v>10</v>
      </c>
      <c r="D3" s="37">
        <v>0.3125</v>
      </c>
      <c r="E3" s="36">
        <v>2</v>
      </c>
      <c r="F3" s="36">
        <v>1</v>
      </c>
      <c r="G3" s="38" t="s">
        <v>16</v>
      </c>
    </row>
    <row r="4" spans="1:9" x14ac:dyDescent="0.2">
      <c r="A4" s="43">
        <v>46178</v>
      </c>
      <c r="B4" s="44" t="s">
        <v>12</v>
      </c>
      <c r="C4" s="44" t="s">
        <v>10</v>
      </c>
      <c r="D4" s="45">
        <v>0.44097222222222227</v>
      </c>
      <c r="E4" s="44">
        <v>1</v>
      </c>
      <c r="F4" s="44">
        <v>0</v>
      </c>
      <c r="G4" s="46" t="s">
        <v>13</v>
      </c>
    </row>
    <row r="5" spans="1:9" x14ac:dyDescent="0.2">
      <c r="A5" s="43">
        <v>46178</v>
      </c>
      <c r="B5" s="44" t="s">
        <v>12</v>
      </c>
      <c r="C5" s="44" t="s">
        <v>10</v>
      </c>
      <c r="D5" s="45">
        <v>0.44097222222222227</v>
      </c>
      <c r="E5" s="44">
        <v>2</v>
      </c>
      <c r="F5" s="44">
        <v>0</v>
      </c>
      <c r="G5" s="46" t="s">
        <v>14</v>
      </c>
    </row>
    <row r="6" spans="1:9" ht="15.75" thickBot="1" x14ac:dyDescent="0.25">
      <c r="A6" s="47">
        <v>46178</v>
      </c>
      <c r="B6" s="48" t="s">
        <v>12</v>
      </c>
      <c r="C6" s="48" t="s">
        <v>10</v>
      </c>
      <c r="D6" s="49">
        <v>0.44097222222222227</v>
      </c>
      <c r="E6" s="48">
        <v>3</v>
      </c>
      <c r="F6" s="48">
        <v>1</v>
      </c>
      <c r="G6" s="50" t="s">
        <v>15</v>
      </c>
    </row>
    <row r="7" spans="1:9" x14ac:dyDescent="0.2">
      <c r="A7" s="39">
        <v>46178</v>
      </c>
      <c r="B7" s="40" t="s">
        <v>22</v>
      </c>
      <c r="C7" s="40" t="s">
        <v>10</v>
      </c>
      <c r="D7" s="41">
        <v>0.44097222222222227</v>
      </c>
      <c r="E7" s="40">
        <v>4</v>
      </c>
      <c r="F7" s="40">
        <v>0</v>
      </c>
      <c r="G7" s="42" t="s">
        <v>113</v>
      </c>
    </row>
    <row r="8" spans="1:9" ht="15.75" thickBot="1" x14ac:dyDescent="0.25">
      <c r="A8" s="55">
        <v>46178</v>
      </c>
      <c r="B8" s="56" t="s">
        <v>9</v>
      </c>
      <c r="C8" s="56" t="s">
        <v>10</v>
      </c>
      <c r="D8" s="57">
        <v>0.4513888888888889</v>
      </c>
      <c r="E8" s="56">
        <v>2</v>
      </c>
      <c r="F8" s="56">
        <v>0</v>
      </c>
      <c r="G8" s="58" t="s">
        <v>15</v>
      </c>
    </row>
    <row r="9" spans="1:9" x14ac:dyDescent="0.2">
      <c r="A9" s="51">
        <v>46178</v>
      </c>
      <c r="B9" s="52" t="s">
        <v>9</v>
      </c>
      <c r="C9" s="52" t="s">
        <v>10</v>
      </c>
      <c r="D9" s="53">
        <v>0.4513888888888889</v>
      </c>
      <c r="E9" s="52">
        <v>3</v>
      </c>
      <c r="F9" s="52">
        <v>1</v>
      </c>
      <c r="G9" s="54" t="s">
        <v>16</v>
      </c>
    </row>
    <row r="10" spans="1:9" x14ac:dyDescent="0.2">
      <c r="A10" s="209">
        <v>46178</v>
      </c>
      <c r="B10" s="210"/>
      <c r="C10" s="210" t="s">
        <v>18</v>
      </c>
      <c r="D10" s="211">
        <v>0.5229166666666667</v>
      </c>
      <c r="E10" s="210">
        <v>2</v>
      </c>
      <c r="F10" s="210">
        <v>1</v>
      </c>
      <c r="G10" s="212" t="s">
        <v>118</v>
      </c>
    </row>
    <row r="11" spans="1:9" ht="15.75" thickBot="1" x14ac:dyDescent="0.25">
      <c r="A11" s="63">
        <v>46178</v>
      </c>
      <c r="B11" s="64" t="s">
        <v>20</v>
      </c>
      <c r="C11" s="64" t="s">
        <v>18</v>
      </c>
      <c r="D11" s="65">
        <v>0.54166666666666663</v>
      </c>
      <c r="E11" s="64">
        <v>2</v>
      </c>
      <c r="F11" s="64">
        <v>0</v>
      </c>
      <c r="G11" s="66" t="s">
        <v>21</v>
      </c>
    </row>
    <row r="12" spans="1:9" ht="15.75" thickBot="1" x14ac:dyDescent="0.25">
      <c r="A12" s="67">
        <v>46178</v>
      </c>
      <c r="B12" s="68" t="s">
        <v>17</v>
      </c>
      <c r="C12" s="68" t="s">
        <v>18</v>
      </c>
      <c r="D12" s="69">
        <v>0.54305555555555551</v>
      </c>
      <c r="E12" s="68">
        <v>3</v>
      </c>
      <c r="F12" s="68">
        <v>1</v>
      </c>
      <c r="G12" s="70" t="s">
        <v>19</v>
      </c>
    </row>
    <row r="13" spans="1:9" ht="15.75" thickBot="1" x14ac:dyDescent="0.25">
      <c r="A13" s="136">
        <v>46178</v>
      </c>
      <c r="B13" s="44" t="s">
        <v>25</v>
      </c>
      <c r="C13" s="44" t="s">
        <v>10</v>
      </c>
      <c r="D13" s="45">
        <v>0.57638888888888895</v>
      </c>
      <c r="E13" s="44">
        <v>1</v>
      </c>
      <c r="F13" s="44">
        <v>1</v>
      </c>
      <c r="G13" s="44" t="s">
        <v>11</v>
      </c>
    </row>
    <row r="14" spans="1:9" x14ac:dyDescent="0.2">
      <c r="A14" s="39">
        <v>46178</v>
      </c>
      <c r="B14" s="40" t="s">
        <v>9</v>
      </c>
      <c r="C14" s="40" t="s">
        <v>10</v>
      </c>
      <c r="D14" s="41">
        <v>0.57638888888888895</v>
      </c>
      <c r="E14" s="40">
        <v>5</v>
      </c>
      <c r="F14" s="40">
        <v>1</v>
      </c>
      <c r="G14" s="42" t="s">
        <v>19</v>
      </c>
    </row>
    <row r="15" spans="1:9" x14ac:dyDescent="0.2">
      <c r="A15" s="213">
        <v>46178</v>
      </c>
      <c r="B15" s="213"/>
      <c r="C15" s="213" t="s">
        <v>18</v>
      </c>
      <c r="D15" s="211">
        <v>0.58333333333333337</v>
      </c>
      <c r="E15" s="214">
        <v>2</v>
      </c>
      <c r="F15" s="214">
        <v>0</v>
      </c>
      <c r="G15" s="213" t="s">
        <v>119</v>
      </c>
    </row>
    <row r="16" spans="1:9" ht="15.75" thickBot="1" x14ac:dyDescent="0.25">
      <c r="A16" s="63">
        <v>46178</v>
      </c>
      <c r="B16" s="64" t="s">
        <v>24</v>
      </c>
      <c r="C16" s="64" t="s">
        <v>18</v>
      </c>
      <c r="D16" s="65">
        <v>0.58333333333333337</v>
      </c>
      <c r="E16" s="64">
        <v>9</v>
      </c>
      <c r="F16" s="64">
        <v>2</v>
      </c>
      <c r="G16" s="66" t="s">
        <v>19</v>
      </c>
    </row>
    <row r="17" spans="1:7" ht="15.75" thickBot="1" x14ac:dyDescent="0.25">
      <c r="A17" s="35">
        <v>46178</v>
      </c>
      <c r="B17" s="36" t="s">
        <v>12</v>
      </c>
      <c r="C17" s="36" t="s">
        <v>10</v>
      </c>
      <c r="D17" s="37">
        <v>0.58680555555555558</v>
      </c>
      <c r="E17" s="36">
        <v>4</v>
      </c>
      <c r="F17" s="36">
        <v>2</v>
      </c>
      <c r="G17" s="38" t="s">
        <v>13</v>
      </c>
    </row>
    <row r="18" spans="1:7" ht="15.75" thickBot="1" x14ac:dyDescent="0.25">
      <c r="A18" s="136">
        <v>46178</v>
      </c>
      <c r="B18" s="44" t="s">
        <v>28</v>
      </c>
      <c r="C18" s="44" t="s">
        <v>10</v>
      </c>
      <c r="D18" s="45">
        <v>0.71180555555555547</v>
      </c>
      <c r="E18" s="44">
        <v>3</v>
      </c>
      <c r="F18" s="44">
        <v>0</v>
      </c>
      <c r="G18" s="44" t="s">
        <v>16</v>
      </c>
    </row>
    <row r="19" spans="1:7" ht="15.75" thickBot="1" x14ac:dyDescent="0.25">
      <c r="A19" s="67">
        <v>46178</v>
      </c>
      <c r="B19" s="68" t="s">
        <v>27</v>
      </c>
      <c r="C19" s="68" t="s">
        <v>18</v>
      </c>
      <c r="D19" s="69">
        <v>0.72291666666666676</v>
      </c>
      <c r="E19" s="68">
        <v>2</v>
      </c>
      <c r="F19" s="68">
        <v>0</v>
      </c>
      <c r="G19" s="70" t="s">
        <v>21</v>
      </c>
    </row>
    <row r="20" spans="1:7" x14ac:dyDescent="0.2">
      <c r="A20" s="59">
        <v>46178</v>
      </c>
      <c r="B20" s="60" t="s">
        <v>23</v>
      </c>
      <c r="C20" s="60" t="s">
        <v>18</v>
      </c>
      <c r="D20" s="61">
        <v>0.85486111111111107</v>
      </c>
      <c r="E20" s="60">
        <v>7</v>
      </c>
      <c r="F20" s="60">
        <v>0</v>
      </c>
      <c r="G20" s="62" t="s">
        <v>11</v>
      </c>
    </row>
    <row r="21" spans="1:7" ht="15.75" thickBot="1" x14ac:dyDescent="0.25">
      <c r="A21" s="55">
        <v>46179</v>
      </c>
      <c r="B21" s="56" t="s">
        <v>28</v>
      </c>
      <c r="C21" s="56" t="s">
        <v>10</v>
      </c>
      <c r="D21" s="57">
        <v>0.32291666666666669</v>
      </c>
      <c r="E21" s="56">
        <v>2</v>
      </c>
      <c r="F21" s="56">
        <v>0</v>
      </c>
      <c r="G21" s="58" t="s">
        <v>13</v>
      </c>
    </row>
    <row r="22" spans="1:7" ht="15.75" thickBot="1" x14ac:dyDescent="0.25">
      <c r="A22" s="35">
        <v>46179</v>
      </c>
      <c r="B22" s="36" t="s">
        <v>9</v>
      </c>
      <c r="C22" s="36" t="s">
        <v>10</v>
      </c>
      <c r="D22" s="37">
        <v>0.4548611111111111</v>
      </c>
      <c r="E22" s="36">
        <v>3</v>
      </c>
      <c r="F22" s="36">
        <v>0</v>
      </c>
      <c r="G22" s="38" t="s">
        <v>16</v>
      </c>
    </row>
    <row r="23" spans="1:7" ht="15.75" thickBot="1" x14ac:dyDescent="0.25">
      <c r="A23" s="35">
        <v>46179</v>
      </c>
      <c r="B23" s="36" t="s">
        <v>20</v>
      </c>
      <c r="C23" s="36" t="s">
        <v>18</v>
      </c>
      <c r="D23" s="37">
        <v>0.77777777777777779</v>
      </c>
      <c r="E23" s="36">
        <v>2</v>
      </c>
      <c r="F23" s="36">
        <v>0</v>
      </c>
      <c r="G23" s="38" t="s">
        <v>16</v>
      </c>
    </row>
    <row r="26" spans="1:7" ht="15.75" thickBot="1" x14ac:dyDescent="0.25">
      <c r="A26" s="89" t="s">
        <v>48</v>
      </c>
    </row>
    <row r="27" spans="1:7" x14ac:dyDescent="0.2">
      <c r="A27" s="90" t="s">
        <v>11</v>
      </c>
      <c r="B27" s="91">
        <v>13</v>
      </c>
      <c r="C27" s="245">
        <v>21</v>
      </c>
    </row>
    <row r="28" spans="1:7" x14ac:dyDescent="0.2">
      <c r="A28" s="92" t="s">
        <v>13</v>
      </c>
      <c r="B28" s="93">
        <f>1+4+2</f>
        <v>7</v>
      </c>
      <c r="C28" s="245"/>
    </row>
    <row r="29" spans="1:7" ht="15.75" thickBot="1" x14ac:dyDescent="0.25">
      <c r="A29" s="94" t="s">
        <v>14</v>
      </c>
      <c r="B29" s="95">
        <v>2</v>
      </c>
      <c r="C29" s="245"/>
    </row>
    <row r="30" spans="1:7" x14ac:dyDescent="0.2">
      <c r="A30" s="90" t="s">
        <v>15</v>
      </c>
      <c r="B30" s="91">
        <f>3+2</f>
        <v>5</v>
      </c>
      <c r="C30" s="245">
        <v>22</v>
      </c>
    </row>
    <row r="31" spans="1:7" x14ac:dyDescent="0.2">
      <c r="A31" s="92" t="s">
        <v>113</v>
      </c>
      <c r="B31" s="93">
        <v>4</v>
      </c>
      <c r="C31" s="245"/>
    </row>
    <row r="32" spans="1:7" ht="15.75" thickBot="1" x14ac:dyDescent="0.25">
      <c r="A32" s="94" t="s">
        <v>16</v>
      </c>
      <c r="B32" s="95">
        <v>13</v>
      </c>
      <c r="C32" s="245"/>
    </row>
    <row r="33" spans="1:3" x14ac:dyDescent="0.2">
      <c r="A33" s="90" t="s">
        <v>19</v>
      </c>
      <c r="B33" s="91">
        <v>20</v>
      </c>
      <c r="C33" s="245">
        <v>21</v>
      </c>
    </row>
    <row r="34" spans="1:3" ht="15.75" thickBot="1" x14ac:dyDescent="0.25">
      <c r="A34" s="94" t="s">
        <v>21</v>
      </c>
      <c r="B34" s="95">
        <f>2+2</f>
        <v>4</v>
      </c>
      <c r="C34" s="245"/>
    </row>
  </sheetData>
  <sortState xmlns:xlrd2="http://schemas.microsoft.com/office/spreadsheetml/2017/richdata2" ref="A2:G22">
    <sortCondition ref="A2:A22"/>
    <sortCondition ref="D2:D22"/>
    <sortCondition ref="C2:C22"/>
  </sortState>
  <mergeCells count="3">
    <mergeCell ref="C27:C29"/>
    <mergeCell ref="C30:C32"/>
    <mergeCell ref="C33:C3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2"/>
  <sheetViews>
    <sheetView workbookViewId="0">
      <selection activeCell="H9" sqref="H9"/>
    </sheetView>
  </sheetViews>
  <sheetFormatPr defaultRowHeight="15" x14ac:dyDescent="0.2"/>
  <cols>
    <col min="1" max="1" width="17.75390625" customWidth="1"/>
    <col min="2" max="2" width="13.5859375" customWidth="1"/>
    <col min="5" max="5" width="14.796875" customWidth="1"/>
    <col min="6" max="6" width="19.37109375" customWidth="1"/>
  </cols>
  <sheetData>
    <row r="1" spans="1:6" ht="15.75" thickBot="1" x14ac:dyDescent="0.25">
      <c r="A1" t="s">
        <v>65</v>
      </c>
      <c r="B1" t="s">
        <v>2</v>
      </c>
      <c r="C1" t="s">
        <v>3</v>
      </c>
      <c r="D1" t="s">
        <v>4</v>
      </c>
      <c r="E1" t="s">
        <v>5</v>
      </c>
      <c r="F1" t="s">
        <v>66</v>
      </c>
    </row>
    <row r="2" spans="1:6" ht="15.75" thickBot="1" x14ac:dyDescent="0.25">
      <c r="A2" s="137">
        <v>46179</v>
      </c>
      <c r="B2" s="138" t="s">
        <v>18</v>
      </c>
      <c r="C2" s="139">
        <v>0.39583333333333331</v>
      </c>
      <c r="D2" s="138">
        <v>2</v>
      </c>
      <c r="E2" s="138">
        <v>0</v>
      </c>
      <c r="F2" s="140" t="s">
        <v>67</v>
      </c>
    </row>
    <row r="3" spans="1:6" ht="15.75" thickBot="1" x14ac:dyDescent="0.25">
      <c r="A3" s="35">
        <v>46179</v>
      </c>
      <c r="B3" s="36" t="s">
        <v>10</v>
      </c>
      <c r="C3" s="37">
        <v>0.41666666666666669</v>
      </c>
      <c r="D3" s="36">
        <v>2</v>
      </c>
      <c r="E3" s="36">
        <v>0</v>
      </c>
      <c r="F3" s="38" t="s">
        <v>68</v>
      </c>
    </row>
    <row r="4" spans="1:6" ht="15.75" thickBot="1" x14ac:dyDescent="0.25">
      <c r="A4" s="137">
        <v>46179</v>
      </c>
      <c r="B4" s="138" t="s">
        <v>18</v>
      </c>
      <c r="C4" s="139">
        <v>0.5625</v>
      </c>
      <c r="D4" s="138">
        <v>1</v>
      </c>
      <c r="E4" s="138">
        <v>0</v>
      </c>
      <c r="F4" s="140" t="s">
        <v>69</v>
      </c>
    </row>
    <row r="5" spans="1:6" ht="15.75" thickBot="1" x14ac:dyDescent="0.25">
      <c r="A5" s="137">
        <v>46179</v>
      </c>
      <c r="B5" s="138" t="s">
        <v>10</v>
      </c>
      <c r="C5" s="139">
        <v>0.79166666666666663</v>
      </c>
      <c r="D5" s="138">
        <v>1</v>
      </c>
      <c r="E5" s="138">
        <v>1</v>
      </c>
      <c r="F5" s="140" t="s">
        <v>70</v>
      </c>
    </row>
    <row r="6" spans="1:6" ht="15.75" thickBot="1" x14ac:dyDescent="0.25">
      <c r="A6" s="35">
        <v>46179</v>
      </c>
      <c r="B6" s="36" t="s">
        <v>10</v>
      </c>
      <c r="C6" s="37">
        <v>0.89930555555555547</v>
      </c>
      <c r="D6" s="36">
        <v>4</v>
      </c>
      <c r="E6" s="36">
        <v>0</v>
      </c>
      <c r="F6" s="38" t="s">
        <v>71</v>
      </c>
    </row>
    <row r="7" spans="1:6" ht="15.75" thickBot="1" x14ac:dyDescent="0.25">
      <c r="A7" s="148">
        <v>46180</v>
      </c>
      <c r="B7" s="149" t="s">
        <v>18</v>
      </c>
      <c r="C7" s="150">
        <v>0.46458333333333335</v>
      </c>
      <c r="D7" s="149">
        <v>2</v>
      </c>
      <c r="E7" s="149">
        <v>0</v>
      </c>
      <c r="F7" s="151" t="s">
        <v>76</v>
      </c>
    </row>
    <row r="8" spans="1:6" ht="15.75" thickBot="1" x14ac:dyDescent="0.25">
      <c r="A8" s="154">
        <v>46180</v>
      </c>
      <c r="B8" s="155" t="s">
        <v>18</v>
      </c>
      <c r="C8" s="156">
        <v>0.51944444444444449</v>
      </c>
      <c r="D8" s="155">
        <v>7</v>
      </c>
      <c r="E8" s="155">
        <v>0</v>
      </c>
      <c r="F8" s="157" t="s">
        <v>80</v>
      </c>
    </row>
    <row r="9" spans="1:6" ht="15.75" thickBot="1" x14ac:dyDescent="0.25">
      <c r="A9" s="148">
        <v>46180</v>
      </c>
      <c r="B9" s="149" t="s">
        <v>18</v>
      </c>
      <c r="C9" s="150">
        <v>0.52083333333333337</v>
      </c>
      <c r="D9" s="149">
        <v>3</v>
      </c>
      <c r="E9" s="149">
        <v>1</v>
      </c>
      <c r="F9" s="151" t="s">
        <v>69</v>
      </c>
    </row>
    <row r="10" spans="1:6" ht="15.75" thickBot="1" x14ac:dyDescent="0.25">
      <c r="A10" s="154">
        <v>46180</v>
      </c>
      <c r="B10" s="155" t="s">
        <v>18</v>
      </c>
      <c r="C10" s="156">
        <v>0.59930555555555554</v>
      </c>
      <c r="D10" s="155">
        <v>2</v>
      </c>
      <c r="E10" s="155">
        <v>0</v>
      </c>
      <c r="F10" s="157" t="s">
        <v>72</v>
      </c>
    </row>
    <row r="11" spans="1:6" ht="15.75" thickBot="1" x14ac:dyDescent="0.25">
      <c r="A11" s="148">
        <v>46180</v>
      </c>
      <c r="B11" s="149" t="s">
        <v>10</v>
      </c>
      <c r="C11" s="150">
        <v>0.67361111111111116</v>
      </c>
      <c r="D11" s="149">
        <v>4</v>
      </c>
      <c r="E11" s="149">
        <v>0</v>
      </c>
      <c r="F11" s="151" t="s">
        <v>83</v>
      </c>
    </row>
    <row r="12" spans="1:6" ht="15.75" thickBot="1" x14ac:dyDescent="0.25">
      <c r="A12" s="158">
        <v>46180</v>
      </c>
      <c r="B12" s="159" t="s">
        <v>10</v>
      </c>
      <c r="C12" s="160">
        <v>0.6875</v>
      </c>
      <c r="D12" s="159">
        <v>5</v>
      </c>
      <c r="E12" s="159">
        <v>1</v>
      </c>
      <c r="F12" s="161" t="s">
        <v>78</v>
      </c>
    </row>
    <row r="13" spans="1:6" ht="15.75" thickBot="1" x14ac:dyDescent="0.25">
      <c r="A13" s="176">
        <v>46180</v>
      </c>
      <c r="B13" s="177" t="s">
        <v>18</v>
      </c>
      <c r="C13" s="178">
        <v>0.70833333333333337</v>
      </c>
      <c r="D13" s="177">
        <v>9</v>
      </c>
      <c r="E13" s="177">
        <v>2</v>
      </c>
      <c r="F13" s="179" t="s">
        <v>79</v>
      </c>
    </row>
    <row r="14" spans="1:6" x14ac:dyDescent="0.2">
      <c r="A14" s="162">
        <v>46180</v>
      </c>
      <c r="B14" s="163" t="s">
        <v>10</v>
      </c>
      <c r="C14" s="164">
        <v>0.72916666666666663</v>
      </c>
      <c r="D14" s="163">
        <v>2</v>
      </c>
      <c r="E14" s="163">
        <v>0</v>
      </c>
      <c r="F14" s="165" t="s">
        <v>73</v>
      </c>
    </row>
    <row r="15" spans="1:6" ht="15.75" thickBot="1" x14ac:dyDescent="0.25">
      <c r="A15" s="166">
        <v>46180</v>
      </c>
      <c r="B15" s="167" t="s">
        <v>10</v>
      </c>
      <c r="C15" s="168">
        <v>0.72916666666666663</v>
      </c>
      <c r="D15" s="167">
        <v>3</v>
      </c>
      <c r="E15" s="167">
        <v>0</v>
      </c>
      <c r="F15" s="169" t="s">
        <v>75</v>
      </c>
    </row>
    <row r="16" spans="1:6" x14ac:dyDescent="0.2">
      <c r="A16" s="190">
        <v>46180</v>
      </c>
      <c r="B16" s="191" t="s">
        <v>10</v>
      </c>
      <c r="C16" s="192">
        <v>0.80555555555555547</v>
      </c>
      <c r="D16" s="191">
        <v>4</v>
      </c>
      <c r="E16" s="191">
        <v>2</v>
      </c>
      <c r="F16" s="193" t="s">
        <v>82</v>
      </c>
    </row>
    <row r="17" spans="1:6" x14ac:dyDescent="0.2">
      <c r="A17" s="194">
        <v>46180</v>
      </c>
      <c r="B17" s="146" t="s">
        <v>10</v>
      </c>
      <c r="C17" s="147">
        <v>0.80555555555555547</v>
      </c>
      <c r="D17" s="146">
        <v>3</v>
      </c>
      <c r="E17" s="146">
        <v>1</v>
      </c>
      <c r="F17" s="195" t="s">
        <v>82</v>
      </c>
    </row>
    <row r="18" spans="1:6" ht="15.75" thickBot="1" x14ac:dyDescent="0.25">
      <c r="A18" s="196">
        <v>46180</v>
      </c>
      <c r="B18" s="197" t="s">
        <v>10</v>
      </c>
      <c r="C18" s="198">
        <v>0.80555555555555547</v>
      </c>
      <c r="D18" s="197">
        <v>1</v>
      </c>
      <c r="E18" s="197">
        <v>0</v>
      </c>
      <c r="F18" s="199" t="s">
        <v>84</v>
      </c>
    </row>
    <row r="19" spans="1:6" x14ac:dyDescent="0.2">
      <c r="A19" s="180">
        <v>46180</v>
      </c>
      <c r="B19" s="181" t="s">
        <v>10</v>
      </c>
      <c r="C19" s="182">
        <v>0.87847222222222221</v>
      </c>
      <c r="D19" s="181">
        <v>3</v>
      </c>
      <c r="E19" s="181">
        <v>0</v>
      </c>
      <c r="F19" s="183" t="s">
        <v>74</v>
      </c>
    </row>
    <row r="20" spans="1:6" x14ac:dyDescent="0.2">
      <c r="A20" s="184">
        <v>46180</v>
      </c>
      <c r="B20" s="152" t="s">
        <v>10</v>
      </c>
      <c r="C20" s="153">
        <v>0.87847222222222221</v>
      </c>
      <c r="D20" s="152">
        <v>3</v>
      </c>
      <c r="E20" s="152">
        <v>1</v>
      </c>
      <c r="F20" s="185" t="s">
        <v>81</v>
      </c>
    </row>
    <row r="21" spans="1:6" ht="15.75" thickBot="1" x14ac:dyDescent="0.25">
      <c r="A21" s="186">
        <v>46180</v>
      </c>
      <c r="B21" s="187" t="s">
        <v>10</v>
      </c>
      <c r="C21" s="188">
        <v>0.88888888888888884</v>
      </c>
      <c r="D21" s="187">
        <v>3</v>
      </c>
      <c r="E21" s="187">
        <v>1</v>
      </c>
      <c r="F21" s="189" t="s">
        <v>77</v>
      </c>
    </row>
    <row r="22" spans="1:6" x14ac:dyDescent="0.2">
      <c r="A22" s="71">
        <v>46181</v>
      </c>
      <c r="B22" s="206" t="s">
        <v>10</v>
      </c>
      <c r="C22" s="246" t="s">
        <v>114</v>
      </c>
      <c r="D22" s="246"/>
      <c r="E22" s="246"/>
      <c r="F22" s="246"/>
    </row>
  </sheetData>
  <sortState xmlns:xlrd2="http://schemas.microsoft.com/office/spreadsheetml/2017/richdata2" ref="A2:F21">
    <sortCondition ref="A2:A21"/>
    <sortCondition ref="C2:C21"/>
    <sortCondition ref="B2:B21"/>
  </sortState>
  <mergeCells count="1">
    <mergeCell ref="C22:F2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23"/>
  <sheetViews>
    <sheetView tabSelected="1" topLeftCell="D1" workbookViewId="0">
      <selection activeCell="O26" sqref="O26"/>
    </sheetView>
  </sheetViews>
  <sheetFormatPr defaultRowHeight="15" x14ac:dyDescent="0.2"/>
  <cols>
    <col min="5" max="5" width="11.02734375" customWidth="1"/>
    <col min="6" max="6" width="10.76171875" customWidth="1"/>
    <col min="8" max="8" width="11.97265625" customWidth="1"/>
    <col min="11" max="11" width="15.46875" customWidth="1"/>
    <col min="12" max="12" width="11.1640625" customWidth="1"/>
    <col min="14" max="14" width="9.953125" customWidth="1"/>
    <col min="17" max="17" width="14.66015625" customWidth="1"/>
    <col min="18" max="18" width="13.44921875" customWidth="1"/>
    <col min="19" max="19" width="12.64453125" customWidth="1"/>
  </cols>
  <sheetData>
    <row r="1" spans="1:21" ht="23.25" x14ac:dyDescent="0.3">
      <c r="A1" s="223" t="s">
        <v>46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</row>
    <row r="2" spans="1:21" x14ac:dyDescent="0.2">
      <c r="B2" s="10">
        <v>0.28125</v>
      </c>
      <c r="C2" s="10">
        <v>0.3125</v>
      </c>
      <c r="D2" s="10">
        <v>0.35416666666666669</v>
      </c>
      <c r="E2" s="10">
        <v>0.39583333333333331</v>
      </c>
      <c r="F2" s="10">
        <v>0.4375</v>
      </c>
      <c r="G2" s="10">
        <v>0.47916666666666669</v>
      </c>
      <c r="H2" s="10">
        <v>0.52083333333333337</v>
      </c>
      <c r="I2" s="10">
        <v>0.5625</v>
      </c>
      <c r="J2" s="10">
        <v>0.60416666666666696</v>
      </c>
      <c r="K2" s="10">
        <v>0.64583333333333304</v>
      </c>
      <c r="L2" s="10">
        <v>11300.666666666701</v>
      </c>
      <c r="M2" s="10">
        <v>11300.6875</v>
      </c>
      <c r="N2" s="10">
        <v>11300.708333333299</v>
      </c>
      <c r="O2" s="10">
        <v>11300.729166666701</v>
      </c>
      <c r="P2" s="10">
        <v>11300.75</v>
      </c>
      <c r="Q2" s="10">
        <v>11300.770833333299</v>
      </c>
      <c r="R2" s="10">
        <v>11300.791666666601</v>
      </c>
      <c r="S2" s="10">
        <v>11300.8125</v>
      </c>
      <c r="T2" s="10">
        <v>11300.833333333299</v>
      </c>
      <c r="U2" s="10">
        <v>11300.854166666601</v>
      </c>
    </row>
    <row r="3" spans="1:21" ht="15.75" thickBot="1" x14ac:dyDescent="0.25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1" ht="15.75" thickTop="1" x14ac:dyDescent="0.2">
      <c r="A4" s="225"/>
      <c r="B4" s="11" t="s">
        <v>29</v>
      </c>
      <c r="C4" s="12"/>
      <c r="D4" s="13"/>
      <c r="E4" s="11" t="s">
        <v>32</v>
      </c>
      <c r="F4" s="12"/>
      <c r="G4" s="13"/>
      <c r="I4" s="11" t="s">
        <v>38</v>
      </c>
      <c r="J4" s="13"/>
      <c r="K4" s="74" t="s">
        <v>42</v>
      </c>
      <c r="L4" s="75"/>
      <c r="M4" s="5"/>
      <c r="N4" s="8"/>
      <c r="O4" s="5"/>
      <c r="P4" s="5"/>
      <c r="Q4" s="105" t="s">
        <v>11</v>
      </c>
      <c r="R4" s="105" t="s">
        <v>11</v>
      </c>
      <c r="S4" s="105" t="s">
        <v>11</v>
      </c>
      <c r="T4" s="5"/>
    </row>
    <row r="5" spans="1:21" x14ac:dyDescent="0.2">
      <c r="A5" s="226"/>
      <c r="B5" s="14" t="s">
        <v>16</v>
      </c>
      <c r="C5" s="15"/>
      <c r="D5" s="16"/>
      <c r="E5" s="14" t="s">
        <v>33</v>
      </c>
      <c r="F5" s="15"/>
      <c r="G5" s="16"/>
      <c r="I5" s="14" t="s">
        <v>13</v>
      </c>
      <c r="J5" s="16"/>
      <c r="K5" s="76" t="s">
        <v>33</v>
      </c>
      <c r="L5" s="77"/>
      <c r="M5" s="5"/>
      <c r="N5" s="8"/>
      <c r="O5" s="5"/>
      <c r="P5" s="5"/>
      <c r="Q5" s="106" t="s">
        <v>13</v>
      </c>
      <c r="R5" s="106" t="s">
        <v>13</v>
      </c>
      <c r="S5" s="106" t="s">
        <v>13</v>
      </c>
      <c r="T5" s="5"/>
    </row>
    <row r="6" spans="1:21" ht="15.75" thickBot="1" x14ac:dyDescent="0.25">
      <c r="A6" s="9"/>
      <c r="B6" s="17"/>
      <c r="C6" s="18"/>
      <c r="D6" s="19"/>
      <c r="E6" s="17"/>
      <c r="F6" s="18"/>
      <c r="G6" s="19"/>
      <c r="I6" s="96" t="s">
        <v>49</v>
      </c>
      <c r="J6" s="19"/>
      <c r="K6" s="78"/>
      <c r="L6" s="79"/>
      <c r="M6" s="5"/>
      <c r="N6" s="8"/>
      <c r="O6" s="5"/>
      <c r="P6" s="5"/>
      <c r="Q6" s="107" t="s">
        <v>14</v>
      </c>
      <c r="R6" s="107" t="s">
        <v>14</v>
      </c>
      <c r="S6" s="107" t="s">
        <v>14</v>
      </c>
      <c r="T6" s="5"/>
    </row>
    <row r="7" spans="1:21" ht="16.5" thickTop="1" thickBot="1" x14ac:dyDescent="0.25">
      <c r="A7" s="2"/>
      <c r="I7" s="5"/>
      <c r="J7" s="5"/>
      <c r="K7" s="5"/>
      <c r="L7" s="5"/>
      <c r="M7" s="5"/>
      <c r="N7" s="8"/>
      <c r="O7" s="5"/>
      <c r="P7" s="7"/>
      <c r="Q7" s="7"/>
      <c r="R7" s="7"/>
      <c r="S7" s="7"/>
      <c r="T7" s="7"/>
    </row>
    <row r="8" spans="1:21" ht="15.75" thickTop="1" x14ac:dyDescent="0.2">
      <c r="A8" s="217"/>
      <c r="E8" s="20" t="s">
        <v>30</v>
      </c>
      <c r="F8" s="21"/>
      <c r="G8" s="22"/>
      <c r="H8" s="5"/>
      <c r="I8" s="20" t="s">
        <v>34</v>
      </c>
      <c r="J8" s="22"/>
      <c r="K8" s="99" t="s">
        <v>53</v>
      </c>
      <c r="L8" s="5"/>
      <c r="M8" s="20" t="s">
        <v>39</v>
      </c>
      <c r="N8" s="21"/>
      <c r="O8" s="22"/>
      <c r="P8" s="28"/>
      <c r="Q8" s="102" t="s">
        <v>15</v>
      </c>
      <c r="R8" s="102" t="s">
        <v>15</v>
      </c>
      <c r="S8" s="102" t="s">
        <v>15</v>
      </c>
    </row>
    <row r="9" spans="1:21" x14ac:dyDescent="0.2">
      <c r="A9" s="218"/>
      <c r="E9" s="23" t="s">
        <v>31</v>
      </c>
      <c r="F9" s="4"/>
      <c r="G9" s="24"/>
      <c r="H9" s="5"/>
      <c r="I9" s="23" t="s">
        <v>35</v>
      </c>
      <c r="J9" s="24"/>
      <c r="K9" s="100" t="s">
        <v>54</v>
      </c>
      <c r="L9" s="5"/>
      <c r="M9" s="23" t="s">
        <v>16</v>
      </c>
      <c r="N9" s="4"/>
      <c r="O9" s="24"/>
      <c r="P9" s="28"/>
      <c r="Q9" s="103" t="s">
        <v>16</v>
      </c>
      <c r="R9" s="103" t="s">
        <v>16</v>
      </c>
      <c r="S9" s="103" t="s">
        <v>16</v>
      </c>
    </row>
    <row r="10" spans="1:21" ht="15.75" thickBot="1" x14ac:dyDescent="0.25">
      <c r="A10" s="6"/>
      <c r="E10" s="25" t="s">
        <v>61</v>
      </c>
      <c r="F10" s="26"/>
      <c r="G10" s="27"/>
      <c r="H10" s="5"/>
      <c r="I10" s="97" t="s">
        <v>49</v>
      </c>
      <c r="J10" s="27"/>
      <c r="K10" s="101" t="s">
        <v>15</v>
      </c>
      <c r="L10" s="5"/>
      <c r="M10" s="25"/>
      <c r="N10" s="26"/>
      <c r="O10" s="27"/>
      <c r="P10" s="5"/>
      <c r="Q10" s="104" t="s">
        <v>113</v>
      </c>
      <c r="R10" s="104" t="s">
        <v>113</v>
      </c>
      <c r="S10" s="104" t="s">
        <v>113</v>
      </c>
    </row>
    <row r="11" spans="1:21" ht="16.5" thickTop="1" thickBot="1" x14ac:dyDescent="0.25">
      <c r="A11" s="2"/>
    </row>
    <row r="12" spans="1:21" ht="15.75" thickTop="1" x14ac:dyDescent="0.2">
      <c r="A12" s="219"/>
      <c r="B12" s="5"/>
      <c r="C12" s="5"/>
      <c r="D12" s="5"/>
      <c r="E12" s="227" t="s">
        <v>55</v>
      </c>
      <c r="F12" s="228"/>
      <c r="G12" s="228"/>
      <c r="H12" s="228"/>
      <c r="I12" s="228"/>
      <c r="J12" s="228"/>
      <c r="K12" s="228"/>
      <c r="L12" s="228"/>
      <c r="M12" s="228"/>
      <c r="N12" s="228"/>
      <c r="O12" s="228"/>
      <c r="P12" s="228"/>
      <c r="Q12" s="228"/>
      <c r="R12" s="228"/>
      <c r="S12" s="229"/>
    </row>
    <row r="13" spans="1:21" x14ac:dyDescent="0.2">
      <c r="A13" s="220"/>
      <c r="B13" s="5"/>
      <c r="C13" s="5"/>
      <c r="D13" s="5"/>
      <c r="E13" s="230"/>
      <c r="F13" s="231"/>
      <c r="G13" s="231"/>
      <c r="H13" s="231"/>
      <c r="I13" s="231"/>
      <c r="J13" s="231"/>
      <c r="K13" s="231"/>
      <c r="L13" s="231"/>
      <c r="M13" s="231"/>
      <c r="N13" s="231"/>
      <c r="O13" s="231"/>
      <c r="P13" s="231"/>
      <c r="Q13" s="231"/>
      <c r="R13" s="231"/>
      <c r="S13" s="232"/>
    </row>
    <row r="14" spans="1:21" ht="15.75" thickBot="1" x14ac:dyDescent="0.25">
      <c r="A14" s="3"/>
      <c r="B14" s="5"/>
      <c r="C14" s="5"/>
      <c r="D14" s="5"/>
      <c r="E14" s="233"/>
      <c r="F14" s="234"/>
      <c r="G14" s="234"/>
      <c r="H14" s="234"/>
      <c r="I14" s="234"/>
      <c r="J14" s="234"/>
      <c r="K14" s="234"/>
      <c r="L14" s="234"/>
      <c r="M14" s="234"/>
      <c r="N14" s="234"/>
      <c r="O14" s="234"/>
      <c r="P14" s="234"/>
      <c r="Q14" s="234"/>
      <c r="R14" s="234"/>
      <c r="S14" s="235"/>
    </row>
    <row r="15" spans="1:21" ht="16.5" thickTop="1" thickBot="1" x14ac:dyDescent="0.25">
      <c r="A15" s="2"/>
    </row>
    <row r="16" spans="1:21" ht="15.75" thickTop="1" x14ac:dyDescent="0.2">
      <c r="A16" s="221" t="s">
        <v>51</v>
      </c>
      <c r="E16" s="29" t="s">
        <v>58</v>
      </c>
      <c r="F16" s="86"/>
      <c r="G16" s="30"/>
      <c r="H16" s="29" t="s">
        <v>36</v>
      </c>
      <c r="I16" s="30"/>
      <c r="J16" s="29" t="s">
        <v>50</v>
      </c>
      <c r="K16" s="30"/>
      <c r="L16" s="111" t="s">
        <v>43</v>
      </c>
      <c r="M16" s="112"/>
      <c r="N16" s="29" t="s">
        <v>41</v>
      </c>
      <c r="O16" s="30"/>
      <c r="Q16" s="108" t="s">
        <v>19</v>
      </c>
      <c r="R16" s="108" t="s">
        <v>19</v>
      </c>
      <c r="S16" s="108" t="s">
        <v>19</v>
      </c>
      <c r="T16" s="29" t="s">
        <v>40</v>
      </c>
      <c r="U16" s="30"/>
    </row>
    <row r="17" spans="1:21" x14ac:dyDescent="0.2">
      <c r="A17" s="222"/>
      <c r="E17" s="31" t="s">
        <v>59</v>
      </c>
      <c r="F17" s="87"/>
      <c r="G17" s="32"/>
      <c r="H17" s="31" t="s">
        <v>37</v>
      </c>
      <c r="I17" s="32"/>
      <c r="J17" s="31" t="s">
        <v>19</v>
      </c>
      <c r="K17" s="32"/>
      <c r="L17" s="113" t="s">
        <v>52</v>
      </c>
      <c r="M17" s="114"/>
      <c r="N17" s="31" t="s">
        <v>21</v>
      </c>
      <c r="O17" s="32"/>
      <c r="Q17" s="109" t="s">
        <v>21</v>
      </c>
      <c r="R17" s="109" t="s">
        <v>21</v>
      </c>
      <c r="S17" s="109" t="s">
        <v>21</v>
      </c>
      <c r="T17" s="31" t="s">
        <v>11</v>
      </c>
      <c r="U17" s="32"/>
    </row>
    <row r="18" spans="1:21" ht="15.75" thickBot="1" x14ac:dyDescent="0.25">
      <c r="A18" s="1"/>
      <c r="E18" s="126" t="s">
        <v>60</v>
      </c>
      <c r="F18" s="88"/>
      <c r="G18" s="34"/>
      <c r="H18" s="33"/>
      <c r="I18" s="34"/>
      <c r="J18" s="98" t="s">
        <v>49</v>
      </c>
      <c r="K18" s="34"/>
      <c r="L18" s="115"/>
      <c r="M18" s="116"/>
      <c r="N18" s="33"/>
      <c r="O18" s="34"/>
      <c r="Q18" s="110"/>
      <c r="R18" s="110"/>
      <c r="S18" s="110"/>
      <c r="T18" s="33"/>
      <c r="U18" s="34"/>
    </row>
    <row r="19" spans="1:21" ht="16.5" thickTop="1" thickBot="1" x14ac:dyDescent="0.25">
      <c r="H19" s="207" t="s">
        <v>116</v>
      </c>
      <c r="I19" s="72"/>
      <c r="J19" s="72" t="s">
        <v>115</v>
      </c>
      <c r="K19" s="72"/>
      <c r="T19" s="8"/>
      <c r="U19" s="8"/>
    </row>
    <row r="20" spans="1:21" ht="15.75" thickTop="1" x14ac:dyDescent="0.2">
      <c r="A20" s="215"/>
      <c r="E20" s="236" t="s">
        <v>55</v>
      </c>
      <c r="F20" s="237"/>
      <c r="G20" s="237"/>
      <c r="H20" s="237"/>
      <c r="I20" s="237"/>
      <c r="J20" s="237"/>
      <c r="K20" s="237"/>
      <c r="L20" s="237"/>
      <c r="M20" s="237"/>
      <c r="N20" s="237"/>
      <c r="O20" s="237"/>
      <c r="P20" s="237"/>
      <c r="Q20" s="237"/>
      <c r="R20" s="237"/>
      <c r="S20" s="238"/>
    </row>
    <row r="21" spans="1:21" x14ac:dyDescent="0.2">
      <c r="A21" s="216"/>
      <c r="E21" s="239"/>
      <c r="F21" s="240"/>
      <c r="G21" s="240"/>
      <c r="H21" s="240"/>
      <c r="I21" s="240"/>
      <c r="J21" s="240"/>
      <c r="K21" s="240"/>
      <c r="L21" s="240"/>
      <c r="M21" s="240"/>
      <c r="N21" s="240"/>
      <c r="O21" s="240"/>
      <c r="P21" s="240"/>
      <c r="Q21" s="240"/>
      <c r="R21" s="240"/>
      <c r="S21" s="241"/>
    </row>
    <row r="22" spans="1:21" ht="15.75" thickBot="1" x14ac:dyDescent="0.25">
      <c r="A22" s="80"/>
      <c r="E22" s="242"/>
      <c r="F22" s="243"/>
      <c r="G22" s="243"/>
      <c r="H22" s="243"/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4"/>
    </row>
    <row r="23" spans="1:21" ht="15.75" thickTop="1" x14ac:dyDescent="0.2"/>
  </sheetData>
  <mergeCells count="8">
    <mergeCell ref="A20:A21"/>
    <mergeCell ref="A8:A9"/>
    <mergeCell ref="A12:A13"/>
    <mergeCell ref="A16:A17"/>
    <mergeCell ref="A1:T1"/>
    <mergeCell ref="A4:A5"/>
    <mergeCell ref="E12:S14"/>
    <mergeCell ref="E20:S2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24"/>
  <sheetViews>
    <sheetView workbookViewId="0">
      <selection activeCell="T17" sqref="T17"/>
    </sheetView>
  </sheetViews>
  <sheetFormatPr defaultRowHeight="15" x14ac:dyDescent="0.2"/>
  <cols>
    <col min="2" max="2" width="13.44921875" customWidth="1"/>
    <col min="3" max="3" width="12.10546875" customWidth="1"/>
    <col min="4" max="4" width="13.5859375" customWidth="1"/>
    <col min="9" max="9" width="10.89453125" customWidth="1"/>
    <col min="10" max="10" width="10.625" customWidth="1"/>
    <col min="11" max="11" width="13.44921875" customWidth="1"/>
    <col min="13" max="13" width="11.02734375" customWidth="1"/>
    <col min="14" max="14" width="10.89453125" customWidth="1"/>
    <col min="15" max="15" width="13.71875" bestFit="1" customWidth="1"/>
    <col min="18" max="18" width="11.296875" customWidth="1"/>
    <col min="19" max="19" width="12.10546875" customWidth="1"/>
    <col min="20" max="20" width="14.2578125" customWidth="1"/>
  </cols>
  <sheetData>
    <row r="1" spans="1:21" ht="23.25" x14ac:dyDescent="0.3">
      <c r="A1" s="223" t="s">
        <v>47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</row>
    <row r="2" spans="1:21" x14ac:dyDescent="0.2">
      <c r="B2" s="10">
        <v>0.27083333333333331</v>
      </c>
      <c r="C2" s="10">
        <v>0.29166666666666669</v>
      </c>
      <c r="D2" s="10">
        <v>0.3125</v>
      </c>
      <c r="E2" s="10">
        <v>0.35416666666666702</v>
      </c>
      <c r="F2" s="10">
        <v>0.41666666666666702</v>
      </c>
      <c r="G2" s="10">
        <v>0.4375</v>
      </c>
      <c r="H2" s="10">
        <v>0.45833333333333398</v>
      </c>
      <c r="I2" s="10">
        <v>0.5</v>
      </c>
      <c r="J2" s="10">
        <v>0.52083333333333304</v>
      </c>
      <c r="K2" s="10">
        <v>0.54166666666666696</v>
      </c>
      <c r="L2" s="10">
        <v>0.5625</v>
      </c>
      <c r="M2" s="10">
        <v>0.60416666666666696</v>
      </c>
      <c r="N2" s="10">
        <v>0.625</v>
      </c>
      <c r="O2" s="10">
        <v>0.64583333333333304</v>
      </c>
      <c r="P2" s="10">
        <v>0.66666666666666696</v>
      </c>
      <c r="Q2" s="10">
        <v>0.77083333333333204</v>
      </c>
      <c r="R2" s="10">
        <v>0.79166666666666496</v>
      </c>
      <c r="S2" s="10">
        <v>0.812499999999998</v>
      </c>
      <c r="T2" s="10">
        <v>0.83333333333333104</v>
      </c>
      <c r="U2" s="10">
        <v>0.85416666666666397</v>
      </c>
    </row>
    <row r="3" spans="1:21" ht="15.75" thickBot="1" x14ac:dyDescent="0.25">
      <c r="B3" s="10"/>
      <c r="C3" s="10"/>
      <c r="D3" s="10"/>
      <c r="E3" s="10"/>
      <c r="F3" s="10"/>
      <c r="G3" s="118"/>
      <c r="H3" s="118"/>
      <c r="I3" s="118"/>
      <c r="J3" s="118"/>
      <c r="K3" s="118"/>
      <c r="L3" s="118"/>
      <c r="M3" s="10"/>
      <c r="N3" s="10"/>
      <c r="O3" s="10"/>
      <c r="P3" s="10"/>
    </row>
    <row r="4" spans="1:21" ht="15.75" thickTop="1" x14ac:dyDescent="0.2">
      <c r="A4" s="225"/>
      <c r="B4" s="11" t="s">
        <v>64</v>
      </c>
      <c r="C4" s="12"/>
      <c r="D4" s="13"/>
      <c r="F4" s="11" t="s">
        <v>44</v>
      </c>
      <c r="G4" s="12"/>
      <c r="H4" s="13"/>
      <c r="I4" s="249" t="s">
        <v>57</v>
      </c>
      <c r="J4" s="250"/>
      <c r="K4" s="251"/>
      <c r="L4" s="28"/>
      <c r="O4" s="5"/>
      <c r="P4" s="5"/>
      <c r="Q4" s="11" t="s">
        <v>45</v>
      </c>
      <c r="R4" s="13"/>
      <c r="S4" s="143" t="s">
        <v>91</v>
      </c>
      <c r="T4" s="13"/>
    </row>
    <row r="5" spans="1:21" x14ac:dyDescent="0.2">
      <c r="A5" s="226"/>
      <c r="B5" s="14" t="s">
        <v>13</v>
      </c>
      <c r="C5" s="15"/>
      <c r="D5" s="16"/>
      <c r="F5" s="14" t="s">
        <v>16</v>
      </c>
      <c r="G5" s="15"/>
      <c r="H5" s="16"/>
      <c r="I5" s="252"/>
      <c r="J5" s="253"/>
      <c r="K5" s="254"/>
      <c r="L5" s="28"/>
      <c r="O5" s="5"/>
      <c r="P5" s="5"/>
      <c r="Q5" s="14" t="s">
        <v>16</v>
      </c>
      <c r="R5" s="16"/>
      <c r="S5" s="144" t="s">
        <v>71</v>
      </c>
      <c r="T5" s="16"/>
    </row>
    <row r="6" spans="1:21" ht="15.75" thickBot="1" x14ac:dyDescent="0.25">
      <c r="A6" s="85"/>
      <c r="B6" s="96" t="s">
        <v>92</v>
      </c>
      <c r="C6" s="18"/>
      <c r="D6" s="19"/>
      <c r="F6" s="145" t="s">
        <v>62</v>
      </c>
      <c r="G6" s="18"/>
      <c r="H6" s="19"/>
      <c r="I6" s="255"/>
      <c r="J6" s="256"/>
      <c r="K6" s="257"/>
      <c r="L6" s="28"/>
      <c r="O6" s="5"/>
      <c r="P6" s="5"/>
      <c r="Q6" s="17"/>
      <c r="R6" s="19"/>
      <c r="S6" s="17"/>
      <c r="T6" s="19"/>
    </row>
    <row r="7" spans="1:21" ht="16.5" thickTop="1" thickBot="1" x14ac:dyDescent="0.25">
      <c r="A7" s="2"/>
      <c r="G7" s="28"/>
      <c r="H7" s="28"/>
      <c r="I7" s="28"/>
      <c r="J7" s="28"/>
      <c r="K7" s="117"/>
      <c r="L7" s="28"/>
      <c r="M7" s="84"/>
      <c r="N7" s="84"/>
      <c r="O7" s="84"/>
      <c r="P7" s="84"/>
    </row>
    <row r="8" spans="1:21" ht="15.75" thickTop="1" x14ac:dyDescent="0.2">
      <c r="A8" s="217"/>
      <c r="B8" s="102" t="s">
        <v>11</v>
      </c>
      <c r="C8" s="102" t="s">
        <v>13</v>
      </c>
      <c r="D8" s="102" t="s">
        <v>11</v>
      </c>
      <c r="E8" s="28"/>
      <c r="F8" s="28"/>
      <c r="G8" s="28"/>
      <c r="H8" s="28"/>
      <c r="I8" s="102" t="s">
        <v>11</v>
      </c>
      <c r="J8" s="102" t="s">
        <v>13</v>
      </c>
      <c r="K8" s="102" t="s">
        <v>11</v>
      </c>
      <c r="L8" s="28"/>
      <c r="M8" s="102" t="s">
        <v>11</v>
      </c>
      <c r="N8" s="102" t="s">
        <v>13</v>
      </c>
      <c r="O8" s="102" t="s">
        <v>11</v>
      </c>
      <c r="P8" s="117"/>
      <c r="R8" s="102" t="s">
        <v>11</v>
      </c>
      <c r="S8" s="102" t="s">
        <v>13</v>
      </c>
      <c r="T8" s="102" t="s">
        <v>11</v>
      </c>
    </row>
    <row r="9" spans="1:21" x14ac:dyDescent="0.2">
      <c r="A9" s="218"/>
      <c r="B9" s="103"/>
      <c r="C9" s="103"/>
      <c r="D9" s="103" t="s">
        <v>14</v>
      </c>
      <c r="E9" s="28"/>
      <c r="F9" s="28"/>
      <c r="G9" s="28"/>
      <c r="H9" s="28"/>
      <c r="I9" s="103"/>
      <c r="J9" s="103"/>
      <c r="K9" s="103" t="s">
        <v>14</v>
      </c>
      <c r="L9" s="28"/>
      <c r="M9" s="103"/>
      <c r="N9" s="103"/>
      <c r="O9" s="103" t="s">
        <v>14</v>
      </c>
      <c r="P9" s="117"/>
      <c r="R9" s="103"/>
      <c r="S9" s="103"/>
      <c r="T9" s="103" t="s">
        <v>14</v>
      </c>
    </row>
    <row r="10" spans="1:21" ht="15.75" thickBot="1" x14ac:dyDescent="0.25">
      <c r="A10" s="81"/>
      <c r="B10" s="104"/>
      <c r="C10" s="104"/>
      <c r="D10" s="104"/>
      <c r="E10" s="28"/>
      <c r="F10" s="28"/>
      <c r="G10" s="28"/>
      <c r="H10" s="28"/>
      <c r="I10" s="104"/>
      <c r="J10" s="104"/>
      <c r="K10" s="104"/>
      <c r="L10" s="28"/>
      <c r="M10" s="104"/>
      <c r="N10" s="104"/>
      <c r="O10" s="104"/>
      <c r="P10" s="117"/>
      <c r="R10" s="104"/>
      <c r="S10" s="104"/>
      <c r="T10" s="104"/>
    </row>
    <row r="11" spans="1:21" ht="16.5" thickTop="1" thickBot="1" x14ac:dyDescent="0.25">
      <c r="A11" s="2"/>
      <c r="C11" s="117"/>
      <c r="D11" s="117"/>
      <c r="E11" s="117"/>
      <c r="F11" s="117"/>
      <c r="G11" s="117"/>
      <c r="H11" s="117"/>
      <c r="J11" s="117"/>
      <c r="K11" s="117"/>
      <c r="L11" s="117"/>
      <c r="N11" s="117"/>
      <c r="O11" s="117"/>
      <c r="P11" s="117"/>
      <c r="S11" s="117"/>
      <c r="T11" s="117"/>
    </row>
    <row r="12" spans="1:21" ht="15.75" thickTop="1" x14ac:dyDescent="0.2">
      <c r="A12" s="219"/>
      <c r="B12" s="119" t="s">
        <v>16</v>
      </c>
      <c r="C12" s="119" t="s">
        <v>15</v>
      </c>
      <c r="D12" s="119" t="s">
        <v>16</v>
      </c>
      <c r="E12" s="28"/>
      <c r="F12" s="28"/>
      <c r="G12" s="117"/>
      <c r="H12" s="28"/>
      <c r="I12" s="119" t="s">
        <v>16</v>
      </c>
      <c r="J12" s="119" t="s">
        <v>15</v>
      </c>
      <c r="K12" s="119" t="s">
        <v>16</v>
      </c>
      <c r="L12" s="28"/>
      <c r="M12" s="119" t="s">
        <v>16</v>
      </c>
      <c r="N12" s="119" t="s">
        <v>15</v>
      </c>
      <c r="O12" s="119" t="s">
        <v>16</v>
      </c>
      <c r="P12" s="117"/>
      <c r="R12" s="119" t="s">
        <v>16</v>
      </c>
      <c r="S12" s="119" t="s">
        <v>15</v>
      </c>
      <c r="T12" s="119" t="s">
        <v>16</v>
      </c>
    </row>
    <row r="13" spans="1:21" x14ac:dyDescent="0.2">
      <c r="A13" s="220"/>
      <c r="B13" s="120" t="s">
        <v>113</v>
      </c>
      <c r="C13" s="120" t="s">
        <v>16</v>
      </c>
      <c r="D13" s="120"/>
      <c r="E13" s="28"/>
      <c r="F13" s="28"/>
      <c r="G13" s="117"/>
      <c r="H13" s="28"/>
      <c r="I13" s="120" t="s">
        <v>113</v>
      </c>
      <c r="J13" s="120" t="s">
        <v>16</v>
      </c>
      <c r="K13" s="120"/>
      <c r="L13" s="28"/>
      <c r="M13" s="120" t="s">
        <v>113</v>
      </c>
      <c r="N13" s="120" t="s">
        <v>16</v>
      </c>
      <c r="O13" s="120"/>
      <c r="P13" s="117"/>
      <c r="R13" s="120" t="s">
        <v>113</v>
      </c>
      <c r="S13" s="120" t="s">
        <v>16</v>
      </c>
      <c r="T13" s="120"/>
    </row>
    <row r="14" spans="1:21" ht="15.75" thickBot="1" x14ac:dyDescent="0.25">
      <c r="A14" s="82"/>
      <c r="B14" s="121"/>
      <c r="C14" s="121"/>
      <c r="D14" s="121"/>
      <c r="E14" s="28"/>
      <c r="F14" s="28"/>
      <c r="G14" s="117"/>
      <c r="H14" s="28"/>
      <c r="I14" s="121"/>
      <c r="J14" s="121"/>
      <c r="K14" s="121"/>
      <c r="L14" s="28"/>
      <c r="M14" s="121"/>
      <c r="N14" s="121"/>
      <c r="O14" s="121"/>
      <c r="P14" s="117"/>
      <c r="R14" s="121"/>
      <c r="S14" s="121"/>
      <c r="T14" s="121"/>
    </row>
    <row r="15" spans="1:21" ht="16.5" thickTop="1" thickBot="1" x14ac:dyDescent="0.25">
      <c r="A15" s="2"/>
      <c r="C15" s="117"/>
      <c r="D15" s="117"/>
      <c r="E15" s="117"/>
      <c r="F15" s="117"/>
      <c r="G15" s="117"/>
      <c r="H15" s="117"/>
      <c r="J15" s="117"/>
      <c r="K15" s="117"/>
      <c r="L15" s="117"/>
      <c r="N15" s="117"/>
      <c r="O15" s="117"/>
      <c r="P15" s="117"/>
      <c r="S15" s="117"/>
      <c r="T15" s="117"/>
    </row>
    <row r="16" spans="1:21" ht="15.75" thickTop="1" x14ac:dyDescent="0.2">
      <c r="A16" s="221"/>
      <c r="B16" s="108" t="s">
        <v>19</v>
      </c>
      <c r="C16" s="108" t="s">
        <v>19</v>
      </c>
      <c r="D16" s="108" t="s">
        <v>19</v>
      </c>
      <c r="E16" s="28"/>
      <c r="F16" s="28"/>
      <c r="G16" s="28"/>
      <c r="H16" s="28"/>
      <c r="I16" s="108" t="s">
        <v>19</v>
      </c>
      <c r="J16" s="108" t="s">
        <v>19</v>
      </c>
      <c r="K16" s="108" t="s">
        <v>19</v>
      </c>
      <c r="L16" s="28"/>
      <c r="M16" s="108" t="s">
        <v>19</v>
      </c>
      <c r="N16" s="108" t="s">
        <v>19</v>
      </c>
      <c r="O16" s="108" t="s">
        <v>19</v>
      </c>
      <c r="P16" s="28"/>
      <c r="R16" s="108" t="s">
        <v>19</v>
      </c>
      <c r="S16" s="108" t="s">
        <v>19</v>
      </c>
      <c r="T16" s="108" t="s">
        <v>19</v>
      </c>
    </row>
    <row r="17" spans="1:20" x14ac:dyDescent="0.2">
      <c r="A17" s="222"/>
      <c r="B17" s="109" t="s">
        <v>21</v>
      </c>
      <c r="C17" s="109" t="s">
        <v>21</v>
      </c>
      <c r="D17" s="109"/>
      <c r="E17" s="28"/>
      <c r="F17" s="28"/>
      <c r="G17" s="28"/>
      <c r="H17" s="28"/>
      <c r="I17" s="109" t="s">
        <v>21</v>
      </c>
      <c r="J17" s="109" t="s">
        <v>21</v>
      </c>
      <c r="K17" s="109"/>
      <c r="L17" s="28"/>
      <c r="M17" s="109" t="s">
        <v>21</v>
      </c>
      <c r="N17" s="109" t="s">
        <v>21</v>
      </c>
      <c r="O17" s="109"/>
      <c r="P17" s="28"/>
      <c r="R17" s="109" t="s">
        <v>21</v>
      </c>
      <c r="S17" s="109" t="s">
        <v>21</v>
      </c>
      <c r="T17" s="109"/>
    </row>
    <row r="18" spans="1:20" ht="15.75" thickBot="1" x14ac:dyDescent="0.25">
      <c r="A18" s="83"/>
      <c r="B18" s="110"/>
      <c r="C18" s="110"/>
      <c r="D18" s="110"/>
      <c r="E18" s="28"/>
      <c r="F18" s="28"/>
      <c r="G18" s="28"/>
      <c r="H18" s="28"/>
      <c r="I18" s="110"/>
      <c r="J18" s="110"/>
      <c r="K18" s="110"/>
      <c r="L18" s="28"/>
      <c r="M18" s="110"/>
      <c r="N18" s="110"/>
      <c r="O18" s="110"/>
      <c r="P18" s="28"/>
      <c r="R18" s="110"/>
      <c r="S18" s="110"/>
      <c r="T18" s="110"/>
    </row>
    <row r="19" spans="1:20" ht="16.5" thickTop="1" thickBot="1" x14ac:dyDescent="0.25">
      <c r="C19" s="117"/>
      <c r="D19" s="117"/>
      <c r="E19" s="117"/>
      <c r="F19" s="117"/>
      <c r="G19" s="117"/>
      <c r="H19" s="117"/>
      <c r="J19" s="117"/>
      <c r="K19" s="117"/>
      <c r="L19" s="117"/>
      <c r="N19" s="117"/>
      <c r="O19" s="117"/>
      <c r="P19" s="117"/>
      <c r="S19" s="117"/>
      <c r="T19" s="117"/>
    </row>
    <row r="20" spans="1:20" ht="15.75" thickTop="1" x14ac:dyDescent="0.2">
      <c r="A20" s="247"/>
      <c r="B20" s="122" t="s">
        <v>21</v>
      </c>
      <c r="C20" s="122" t="s">
        <v>56</v>
      </c>
      <c r="D20" s="141" t="s">
        <v>21</v>
      </c>
      <c r="E20" s="117"/>
      <c r="F20" s="117"/>
      <c r="G20" s="117"/>
      <c r="H20" s="28"/>
      <c r="I20" s="122" t="s">
        <v>21</v>
      </c>
      <c r="J20" s="122" t="s">
        <v>56</v>
      </c>
      <c r="K20" s="141" t="s">
        <v>86</v>
      </c>
      <c r="L20" s="117"/>
      <c r="M20" s="122" t="s">
        <v>21</v>
      </c>
      <c r="N20" s="122" t="s">
        <v>56</v>
      </c>
      <c r="P20" s="141" t="s">
        <v>90</v>
      </c>
      <c r="R20" s="122" t="s">
        <v>21</v>
      </c>
      <c r="S20" s="122" t="s">
        <v>56</v>
      </c>
      <c r="T20" s="122"/>
    </row>
    <row r="21" spans="1:20" x14ac:dyDescent="0.2">
      <c r="A21" s="248"/>
      <c r="B21" s="123"/>
      <c r="C21" s="123"/>
      <c r="D21" s="142" t="s">
        <v>88</v>
      </c>
      <c r="E21" s="117"/>
      <c r="F21" s="117"/>
      <c r="G21" s="117"/>
      <c r="H21" s="28"/>
      <c r="I21" s="123"/>
      <c r="J21" s="123"/>
      <c r="K21" s="142" t="s">
        <v>87</v>
      </c>
      <c r="L21" s="117"/>
      <c r="M21" s="123"/>
      <c r="N21" s="123"/>
      <c r="P21" s="142" t="s">
        <v>89</v>
      </c>
      <c r="R21" s="123"/>
      <c r="S21" s="123"/>
      <c r="T21" s="123"/>
    </row>
    <row r="22" spans="1:20" ht="15.75" thickBot="1" x14ac:dyDescent="0.25">
      <c r="A22" s="125"/>
      <c r="B22" s="124"/>
      <c r="C22" s="124"/>
      <c r="D22" s="124"/>
      <c r="E22" s="117"/>
      <c r="F22" s="117"/>
      <c r="G22" s="117"/>
      <c r="H22" s="28"/>
      <c r="I22" s="124"/>
      <c r="J22" s="124"/>
      <c r="K22" s="124"/>
      <c r="L22" s="117"/>
      <c r="M22" s="124"/>
      <c r="N22" s="124"/>
      <c r="P22" s="124"/>
      <c r="R22" s="124"/>
      <c r="S22" s="124"/>
      <c r="T22" s="124"/>
    </row>
    <row r="23" spans="1:20" ht="15.75" thickTop="1" x14ac:dyDescent="0.2"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</row>
    <row r="24" spans="1:20" x14ac:dyDescent="0.2"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</row>
  </sheetData>
  <mergeCells count="7">
    <mergeCell ref="A20:A21"/>
    <mergeCell ref="I4:K6"/>
    <mergeCell ref="A1:P1"/>
    <mergeCell ref="A4:A5"/>
    <mergeCell ref="A8:A9"/>
    <mergeCell ref="A12:A13"/>
    <mergeCell ref="A16:A1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4"/>
  <sheetViews>
    <sheetView workbookViewId="0">
      <selection activeCell="I24" sqref="I24"/>
    </sheetView>
  </sheetViews>
  <sheetFormatPr defaultRowHeight="15" x14ac:dyDescent="0.2"/>
  <cols>
    <col min="2" max="2" width="13.1796875" customWidth="1"/>
    <col min="3" max="3" width="11.296875" customWidth="1"/>
    <col min="4" max="4" width="14.66015625" customWidth="1"/>
    <col min="6" max="6" width="10.89453125" customWidth="1"/>
    <col min="7" max="7" width="13.5859375" customWidth="1"/>
    <col min="8" max="8" width="14.52734375" customWidth="1"/>
    <col min="9" max="9" width="22.59765625" customWidth="1"/>
    <col min="10" max="10" width="11.97265625" customWidth="1"/>
    <col min="11" max="11" width="19.90625" customWidth="1"/>
    <col min="12" max="12" width="16.41015625" customWidth="1"/>
  </cols>
  <sheetData>
    <row r="1" spans="1:12" ht="23.25" x14ac:dyDescent="0.3">
      <c r="A1" s="223" t="s">
        <v>63</v>
      </c>
      <c r="B1" s="224"/>
      <c r="C1" s="224"/>
      <c r="D1" s="224"/>
      <c r="E1" s="224"/>
      <c r="F1" s="224"/>
      <c r="G1" s="224"/>
      <c r="H1" s="224"/>
      <c r="I1" s="224"/>
    </row>
    <row r="2" spans="1:12" x14ac:dyDescent="0.2">
      <c r="B2" s="10">
        <v>0.29166666666666669</v>
      </c>
      <c r="C2" s="10">
        <v>0.3125</v>
      </c>
      <c r="D2" s="10">
        <v>0.33333333333333298</v>
      </c>
      <c r="E2" s="10">
        <v>0.35416666666666702</v>
      </c>
      <c r="F2" s="10">
        <v>0.4375</v>
      </c>
      <c r="G2" s="10">
        <v>0.500000000000002</v>
      </c>
      <c r="H2" s="10">
        <v>0.58333333333333337</v>
      </c>
      <c r="I2" s="10">
        <v>0.64583333333333337</v>
      </c>
      <c r="J2" s="10">
        <v>0.6875</v>
      </c>
      <c r="K2" s="10">
        <v>0.70833333333333337</v>
      </c>
      <c r="L2" s="10" t="s">
        <v>108</v>
      </c>
    </row>
    <row r="3" spans="1:12" ht="15.75" thickBot="1" x14ac:dyDescent="0.25">
      <c r="B3" s="10"/>
      <c r="C3" s="10"/>
      <c r="D3" s="10"/>
      <c r="E3" s="10"/>
      <c r="F3" s="118"/>
    </row>
    <row r="4" spans="1:12" ht="15.75" thickTop="1" x14ac:dyDescent="0.2">
      <c r="A4" s="225"/>
      <c r="B4" s="127"/>
      <c r="C4" s="128"/>
      <c r="D4" s="129"/>
      <c r="J4" s="173" t="s">
        <v>85</v>
      </c>
      <c r="L4" s="200" t="s">
        <v>98</v>
      </c>
    </row>
    <row r="5" spans="1:12" x14ac:dyDescent="0.2">
      <c r="A5" s="226"/>
      <c r="B5" s="130"/>
      <c r="C5" s="135" t="s">
        <v>57</v>
      </c>
      <c r="D5" s="131"/>
      <c r="J5" s="174" t="s">
        <v>101</v>
      </c>
      <c r="L5" s="201" t="s">
        <v>109</v>
      </c>
    </row>
    <row r="6" spans="1:12" ht="15.75" thickBot="1" x14ac:dyDescent="0.25">
      <c r="A6" s="85"/>
      <c r="B6" s="134"/>
      <c r="C6" s="132"/>
      <c r="D6" s="133"/>
      <c r="J6" s="175" t="s">
        <v>79</v>
      </c>
      <c r="L6" s="202" t="s">
        <v>110</v>
      </c>
    </row>
    <row r="7" spans="1:12" ht="16.5" thickTop="1" thickBot="1" x14ac:dyDescent="0.25">
      <c r="A7" s="2"/>
      <c r="F7" s="28"/>
    </row>
    <row r="8" spans="1:12" ht="15.75" thickTop="1" x14ac:dyDescent="0.2">
      <c r="A8" s="217" t="s">
        <v>105</v>
      </c>
      <c r="B8" s="102" t="s">
        <v>11</v>
      </c>
      <c r="C8" s="102" t="s">
        <v>13</v>
      </c>
      <c r="D8" s="102" t="s">
        <v>11</v>
      </c>
      <c r="E8" s="28"/>
      <c r="F8" s="102" t="s">
        <v>85</v>
      </c>
      <c r="G8" s="102" t="s">
        <v>85</v>
      </c>
      <c r="H8" s="102" t="s">
        <v>97</v>
      </c>
      <c r="K8" s="102" t="s">
        <v>97</v>
      </c>
    </row>
    <row r="9" spans="1:12" x14ac:dyDescent="0.2">
      <c r="A9" s="218"/>
      <c r="B9" s="103"/>
      <c r="C9" s="103"/>
      <c r="D9" s="103" t="s">
        <v>14</v>
      </c>
      <c r="E9" s="28"/>
      <c r="F9" s="103" t="s">
        <v>93</v>
      </c>
      <c r="G9" s="103" t="s">
        <v>95</v>
      </c>
      <c r="H9" s="103" t="s">
        <v>99</v>
      </c>
      <c r="K9" s="103" t="s">
        <v>103</v>
      </c>
    </row>
    <row r="10" spans="1:12" ht="15.75" thickBot="1" x14ac:dyDescent="0.25">
      <c r="A10" s="81" t="s">
        <v>107</v>
      </c>
      <c r="B10" s="104"/>
      <c r="C10" s="104"/>
      <c r="D10" s="104"/>
      <c r="E10" s="28"/>
      <c r="F10" s="104"/>
      <c r="G10" s="104"/>
      <c r="H10" s="208" t="s">
        <v>117</v>
      </c>
      <c r="K10" s="104" t="s">
        <v>104</v>
      </c>
    </row>
    <row r="11" spans="1:12" ht="16.5" thickTop="1" thickBot="1" x14ac:dyDescent="0.25">
      <c r="A11" s="2"/>
      <c r="C11" s="117"/>
      <c r="D11" s="117"/>
      <c r="E11" s="117"/>
      <c r="G11" s="117"/>
    </row>
    <row r="12" spans="1:12" ht="15.75" thickTop="1" x14ac:dyDescent="0.2">
      <c r="A12" s="219" t="s">
        <v>105</v>
      </c>
      <c r="B12" s="119" t="s">
        <v>16</v>
      </c>
      <c r="C12" s="119" t="s">
        <v>15</v>
      </c>
      <c r="D12" s="119" t="s">
        <v>16</v>
      </c>
      <c r="E12" s="28"/>
      <c r="G12" s="119" t="s">
        <v>85</v>
      </c>
      <c r="H12" s="119" t="s">
        <v>85</v>
      </c>
      <c r="J12" s="170" t="s">
        <v>85</v>
      </c>
      <c r="L12" s="203" t="s">
        <v>98</v>
      </c>
    </row>
    <row r="13" spans="1:12" x14ac:dyDescent="0.2">
      <c r="A13" s="220"/>
      <c r="B13" s="120" t="s">
        <v>113</v>
      </c>
      <c r="C13" s="120" t="s">
        <v>16</v>
      </c>
      <c r="D13" s="120"/>
      <c r="E13" s="28"/>
      <c r="G13" s="120" t="s">
        <v>94</v>
      </c>
      <c r="H13" s="120" t="s">
        <v>96</v>
      </c>
      <c r="J13" s="171" t="s">
        <v>101</v>
      </c>
      <c r="L13" s="204" t="s">
        <v>112</v>
      </c>
    </row>
    <row r="14" spans="1:12" ht="15.75" thickBot="1" x14ac:dyDescent="0.25">
      <c r="A14" s="82" t="s">
        <v>106</v>
      </c>
      <c r="B14" s="121"/>
      <c r="C14" s="121"/>
      <c r="D14" s="121"/>
      <c r="E14" s="28"/>
      <c r="G14" s="121"/>
      <c r="H14" s="121"/>
      <c r="J14" s="172" t="s">
        <v>79</v>
      </c>
      <c r="L14" s="205" t="s">
        <v>111</v>
      </c>
    </row>
    <row r="15" spans="1:12" ht="16.5" thickTop="1" thickBot="1" x14ac:dyDescent="0.25">
      <c r="A15" s="2"/>
      <c r="C15" s="117"/>
      <c r="D15" s="117"/>
      <c r="E15" s="117"/>
      <c r="G15" s="117"/>
    </row>
    <row r="16" spans="1:12" ht="15.75" thickTop="1" x14ac:dyDescent="0.2">
      <c r="A16" s="221"/>
      <c r="B16" s="108" t="s">
        <v>19</v>
      </c>
      <c r="C16" s="108" t="s">
        <v>19</v>
      </c>
      <c r="D16" s="108" t="s">
        <v>19</v>
      </c>
      <c r="E16" s="28"/>
      <c r="H16" s="108" t="s">
        <v>98</v>
      </c>
      <c r="I16" s="108" t="s">
        <v>98</v>
      </c>
    </row>
    <row r="17" spans="1:9" x14ac:dyDescent="0.2">
      <c r="A17" s="222"/>
      <c r="B17" s="109"/>
      <c r="C17" s="109"/>
      <c r="D17" s="109"/>
      <c r="E17" s="28"/>
      <c r="H17" s="109" t="s">
        <v>100</v>
      </c>
      <c r="I17" s="109" t="s">
        <v>101</v>
      </c>
    </row>
    <row r="18" spans="1:9" ht="15.75" thickBot="1" x14ac:dyDescent="0.25">
      <c r="A18" s="83"/>
      <c r="B18" s="110"/>
      <c r="C18" s="110"/>
      <c r="D18" s="110"/>
      <c r="E18" s="28"/>
      <c r="H18" s="110" t="s">
        <v>78</v>
      </c>
      <c r="I18" s="110" t="s">
        <v>102</v>
      </c>
    </row>
    <row r="19" spans="1:9" ht="16.5" thickTop="1" thickBot="1" x14ac:dyDescent="0.25">
      <c r="C19" s="117"/>
      <c r="D19" s="117"/>
      <c r="E19" s="117"/>
      <c r="G19" s="117"/>
    </row>
    <row r="20" spans="1:9" ht="15.75" thickTop="1" x14ac:dyDescent="0.2">
      <c r="A20" s="247"/>
      <c r="B20" s="122" t="s">
        <v>21</v>
      </c>
      <c r="C20" s="122" t="s">
        <v>56</v>
      </c>
      <c r="D20" s="122"/>
      <c r="E20" s="117"/>
      <c r="G20" s="122"/>
    </row>
    <row r="21" spans="1:9" x14ac:dyDescent="0.2">
      <c r="A21" s="248"/>
      <c r="B21" s="123"/>
      <c r="C21" s="123"/>
      <c r="D21" s="123"/>
      <c r="E21" s="117"/>
      <c r="G21" s="123"/>
    </row>
    <row r="22" spans="1:9" ht="15.75" thickBot="1" x14ac:dyDescent="0.25">
      <c r="A22" s="125"/>
      <c r="B22" s="124"/>
      <c r="C22" s="124"/>
      <c r="D22" s="124"/>
      <c r="E22" s="117"/>
      <c r="G22" s="124"/>
    </row>
    <row r="23" spans="1:9" ht="15.75" thickTop="1" x14ac:dyDescent="0.2">
      <c r="C23" s="117"/>
      <c r="D23" s="117"/>
      <c r="E23" s="117"/>
      <c r="F23" s="117"/>
    </row>
    <row r="24" spans="1:9" x14ac:dyDescent="0.2">
      <c r="C24" s="117"/>
      <c r="D24" s="117"/>
      <c r="E24" s="117"/>
      <c r="F24" s="117"/>
    </row>
  </sheetData>
  <mergeCells count="6">
    <mergeCell ref="A20:A21"/>
    <mergeCell ref="A1:I1"/>
    <mergeCell ref="A4:A5"/>
    <mergeCell ref="A8:A9"/>
    <mergeCell ref="A12:A13"/>
    <mergeCell ref="A16:A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RICHIESTE ARRIVI</vt:lpstr>
      <vt:lpstr>RICHIESTE PARTENZE</vt:lpstr>
      <vt:lpstr>ARRIVI 0506 + GEST ALBERGHI</vt:lpstr>
      <vt:lpstr>ARRIVI 0606 + GEST ALBERGHI</vt:lpstr>
      <vt:lpstr>GEST ALBERGHI + PARTENZE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Tretti Armando</dc:creator>
  <cp:lastModifiedBy>Tretti Armando</cp:lastModifiedBy>
  <dcterms:created xsi:type="dcterms:W3CDTF">2026-05-27T12:04:25Z</dcterms:created>
  <dcterms:modified xsi:type="dcterms:W3CDTF">2026-06-03T14:54:13Z</dcterms:modified>
</cp:coreProperties>
</file>